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 sheetId="1" r:id="rId1"/>
    <sheet name="Sheet1" sheetId="2" r:id="rId2"/>
  </sheets>
  <definedNames>
    <definedName name="_xlnm.Print_Area" localSheetId="0">附件!$A$1:$K$40</definedName>
    <definedName name="_xlnm.Print_Titles" localSheetId="0">附件!$2:$3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<sst xmlns="http://schemas.openxmlformats.org/spreadsheetml/2006/main" count="132" uniqueCount="120">
  <si>
    <t>附件2</t>
  </si>
  <si>
    <t>2023年度车辆购置税收入补助地方资金绩效目标自评表</t>
  </si>
  <si>
    <t>（2023年度）</t>
  </si>
  <si>
    <t>转移支付(项目)名称</t>
  </si>
  <si>
    <t>车辆购置税收入补助地方</t>
  </si>
  <si>
    <t>中央主管部门</t>
  </si>
  <si>
    <t>中华人民共和国交通运输部</t>
  </si>
  <si>
    <t>地方主管部门</t>
  </si>
  <si>
    <t>广西壮族自治区交通运输厅</t>
  </si>
  <si>
    <t>资金使用单位</t>
  </si>
  <si>
    <t>桂林市交通运输局、柳州市交通运输局、崇左市交通运输局、贵港市交通运输局、广西壮族自治区道路运输发展中心、广西交通投资集团有限公司</t>
  </si>
  <si>
    <t>资金投入情况</t>
  </si>
  <si>
    <r>
      <rPr>
        <sz val="10"/>
        <color theme="1"/>
        <rFont val="仿宋_GB2312"/>
        <charset val="134"/>
      </rPr>
      <t>全年</t>
    </r>
    <r>
      <rPr>
        <sz val="10"/>
        <color indexed="8"/>
        <rFont val="宋体"/>
        <charset val="134"/>
      </rPr>
      <t>预</t>
    </r>
    <r>
      <rPr>
        <sz val="10"/>
        <color indexed="8"/>
        <rFont val="仿宋_GB2312"/>
        <charset val="134"/>
      </rPr>
      <t>算</t>
    </r>
    <r>
      <rPr>
        <sz val="10"/>
        <color indexed="8"/>
        <rFont val="宋体"/>
        <charset val="134"/>
      </rPr>
      <t>数</t>
    </r>
    <r>
      <rPr>
        <sz val="10"/>
        <color indexed="8"/>
        <rFont val="仿宋_GB2312"/>
        <charset val="134"/>
      </rPr>
      <t>（A）</t>
    </r>
  </si>
  <si>
    <t>全年执行数（B)</t>
  </si>
  <si>
    <t>执行率（B/A×100%）</t>
  </si>
  <si>
    <t>年度资金总额：</t>
  </si>
  <si>
    <t>其中：中央财政资金</t>
  </si>
  <si>
    <t>地方资金</t>
  </si>
  <si>
    <t>其他资金</t>
  </si>
  <si>
    <r>
      <rPr>
        <sz val="10"/>
        <color theme="1"/>
        <rFont val="宋体"/>
        <charset val="134"/>
      </rPr>
      <t>资</t>
    </r>
    <r>
      <rPr>
        <sz val="10"/>
        <color indexed="8"/>
        <rFont val="仿宋_GB2312"/>
        <charset val="134"/>
      </rPr>
      <t>金管理情</t>
    </r>
    <r>
      <rPr>
        <sz val="10"/>
        <color indexed="8"/>
        <rFont val="宋体"/>
        <charset val="134"/>
      </rPr>
      <t>况</t>
    </r>
  </si>
  <si>
    <r>
      <rPr>
        <sz val="10"/>
        <color theme="1"/>
        <rFont val="仿宋_GB2312"/>
        <charset val="134"/>
      </rPr>
      <t>情</t>
    </r>
    <r>
      <rPr>
        <sz val="10"/>
        <color indexed="8"/>
        <rFont val="宋体"/>
        <charset val="134"/>
      </rPr>
      <t>况说</t>
    </r>
    <r>
      <rPr>
        <sz val="10"/>
        <color indexed="8"/>
        <rFont val="仿宋_GB2312"/>
        <charset val="134"/>
      </rPr>
      <t>明</t>
    </r>
  </si>
  <si>
    <r>
      <rPr>
        <sz val="10"/>
        <color theme="1"/>
        <rFont val="仿宋_GB2312"/>
        <charset val="134"/>
      </rPr>
      <t>存在</t>
    </r>
    <r>
      <rPr>
        <sz val="10"/>
        <color indexed="8"/>
        <rFont val="宋体"/>
        <charset val="134"/>
      </rPr>
      <t>问题</t>
    </r>
    <r>
      <rPr>
        <sz val="10"/>
        <color indexed="8"/>
        <rFont val="仿宋_GB2312"/>
        <charset val="134"/>
      </rPr>
      <t>和改</t>
    </r>
    <r>
      <rPr>
        <sz val="10"/>
        <color indexed="8"/>
        <rFont val="宋体"/>
        <charset val="134"/>
      </rPr>
      <t>进</t>
    </r>
    <r>
      <rPr>
        <sz val="10"/>
        <color indexed="8"/>
        <rFont val="仿宋_GB2312"/>
        <charset val="134"/>
      </rPr>
      <t>措施</t>
    </r>
  </si>
  <si>
    <r>
      <rPr>
        <sz val="10"/>
        <color theme="1"/>
        <rFont val="仿宋_GB2312"/>
        <charset val="134"/>
      </rPr>
      <t>分配科</t>
    </r>
    <r>
      <rPr>
        <sz val="10"/>
        <color indexed="8"/>
        <rFont val="宋体"/>
        <charset val="134"/>
      </rPr>
      <t>学</t>
    </r>
    <r>
      <rPr>
        <sz val="10"/>
        <color indexed="8"/>
        <rFont val="仿宋_GB2312"/>
        <charset val="134"/>
      </rPr>
      <t>性</t>
    </r>
  </si>
  <si>
    <t>根据《财政部 交通运输部关于印发车辆购置税收入补助地方资金管理暂行办法的通知》（财建〔2021〕50号）相关规定，财政部、交通运输部分批次将车购税资金下达各省（区、市），其中国家高速公路、普通国道、界河桥梁（隧道）、重要内河水运、重大自然灾害影响的交通运输安全应急保障等支出按项目法分配，以项目形式下达；普通省道、农村公路支出按“以奖代补”方式分配，以切块形式下达。中央下达车购税资金后，交通运输厅对按项目法分配的资金明确具体项目的实施单位，对“以奖代补”资金按照《广西壮族自治区交通运输厅 广西壮族自治区财政厅关于印发“十四五”时期车辆购置税收入补助地方“以奖代补”资金及自治区补助资金支持普通省道和农村公路建设实施细则(试行)的通知》（桂交规划发 (2021) 80号）细化具体项目及实施单位，严格按照转移支付管理制度以及资金管理办法规定的范围和标准提出车购税资金分配方案，报自治区财政厅审核。</t>
  </si>
  <si>
    <r>
      <rPr>
        <sz val="10"/>
        <color theme="1"/>
        <rFont val="仿宋_GB2312"/>
        <charset val="134"/>
      </rPr>
      <t>下</t>
    </r>
    <r>
      <rPr>
        <sz val="10"/>
        <color indexed="8"/>
        <rFont val="宋体"/>
        <charset val="134"/>
      </rPr>
      <t>达</t>
    </r>
    <r>
      <rPr>
        <sz val="10"/>
        <color indexed="8"/>
        <rFont val="仿宋_GB2312"/>
        <charset val="134"/>
      </rPr>
      <t>及</t>
    </r>
    <r>
      <rPr>
        <sz val="10"/>
        <color indexed="8"/>
        <rFont val="宋体"/>
        <charset val="134"/>
      </rPr>
      <t>时</t>
    </r>
    <r>
      <rPr>
        <sz val="10"/>
        <color indexed="8"/>
        <rFont val="仿宋_GB2312"/>
        <charset val="134"/>
      </rPr>
      <t>性</t>
    </r>
  </si>
  <si>
    <t>2023年中央下达我区车辆购置税收入补助地方资金共有六批。按照《广西壮族自治区人民政府办公厅转发财政厅关于自治区对市县专项转移支付管理办法的通知》（桂政办发〔2016〕66号）“在收到资金后30日内下达本级单位及下级财政”要求，按时下达的有一个批次，即2023年7月10日《财政部关于下达2023年车辆购置税收入补助地方资金预算（第五批）的通知》（财建〔2023〕176号）下达561万元，自治区财政厅于2023年8月7日下达561万元。因车辆购置税收入补助地方资金多、项目细碎、分配工作量大，导致五个批次未按时下达，分别是：2022年10月29日《财政部关于提前下达2023年车辆购置税收入补助地方资金预算（第一批）的通知》（财建〔2022〕396号）下达470,472万元，自治区财政厅于2022年11月25日、2022年12月17日、2023年1月18日下达470,472万元，部分资金延迟19日以上下达；2023年4月25日《财政部关于下达2023年车辆购置税收入补助地方资金预算（第二批）的通知》（财建〔2023〕65号）下达161,402万元，自治区财政厅于2023年6月12日下达161,402万元，延迟19日下达；2023年7月20日《财政部关于下达2023年车辆购置税收入补助地方资金预算（第六批）的通知》（财建〔2023〕218号）下达900万元，自治区财政厅于2023年8月31日下达900万元，延迟12日下达；2023年7月26日《财政部关于下达2023年车辆购置税收入补助地方资金预算（第七批）的通知》（财建〔2023〕221号）下达571,857万元，自治区财政厅于2023年8月22日、2023年8月31日、2023年9月1日下达571,857万元，部分延迟6日以上下达；2023年8月9日《财政部关于下达2023年车辆购置税收入补助地方资金预算（第九批）的通知》（财建〔2023〕235号）下达1,200万元，自治区财政厅于2023年10月9日下达1,200万元，延迟31日下达。</t>
  </si>
  <si>
    <t>主要问题：2023年度中央车购税资金多、项目细碎、工作量大，导致剩余五个批次未按时足额下达。
改进措施：严格按照《广西壮族自治区人民政府关于印发自治区本级大额专项资金管理办法》（桂政发〔2014〕26号）、《广西壮族自治区人民政府办公厅转发财政厅关于自治区对市县专项转移支付管理办法的通知》（桂政办发〔2016〕66号）规定，自治区交通运输厅会同自治区财政厅制定资金分配方案并在时限内下达本级单位及下级财政部门。</t>
  </si>
  <si>
    <r>
      <rPr>
        <sz val="10"/>
        <color theme="1"/>
        <rFont val="宋体"/>
        <charset val="134"/>
      </rPr>
      <t>拨</t>
    </r>
    <r>
      <rPr>
        <sz val="10"/>
        <color indexed="8"/>
        <rFont val="仿宋_GB2312"/>
        <charset val="134"/>
      </rPr>
      <t>付合</t>
    </r>
    <r>
      <rPr>
        <sz val="10"/>
        <color indexed="8"/>
        <rFont val="宋体"/>
        <charset val="134"/>
      </rPr>
      <t>规</t>
    </r>
    <r>
      <rPr>
        <sz val="10"/>
        <color indexed="8"/>
        <rFont val="仿宋_GB2312"/>
        <charset val="134"/>
      </rPr>
      <t>性</t>
    </r>
  </si>
  <si>
    <t>按照预算管理及国库集中支付管理等相关制度要求，安排给交通运输厅直属单位的车购税资金列入部门预算管理，安排各市县交通运输局、区直交通企业的车购税资金由财政厅拨付下达至各市县财政部门和区直交通企业。未出现违规将资金从国库转入财政专户或支付到预算单位实有资金账户的情况。</t>
  </si>
  <si>
    <r>
      <rPr>
        <sz val="10"/>
        <color theme="1"/>
        <rFont val="仿宋_GB2312"/>
        <charset val="134"/>
      </rPr>
      <t>使用</t>
    </r>
    <r>
      <rPr>
        <sz val="10"/>
        <color indexed="8"/>
        <rFont val="宋体"/>
        <charset val="134"/>
      </rPr>
      <t>规</t>
    </r>
    <r>
      <rPr>
        <sz val="10"/>
        <color indexed="8"/>
        <rFont val="仿宋_GB2312"/>
        <charset val="134"/>
      </rPr>
      <t>范性</t>
    </r>
  </si>
  <si>
    <t>交通运输厅直属单位和各市县交通运输局实行国库集中支付，按照项目建设进度向同级财政部门申请支付资金，形成支出。区直交通企业则不需通过财政部门，根据项目建设进度从企业银行账户直接拨付资金形成支出，结存资金存放于交通企业银行账户。车购税资金依照合同约定支付至最终收款方。各资金使用单位严格根据下达预算的科目与项目执行，财政日常监管、人大审查、审计监督、财政监管等未发现截留、挤占、挪用或擅自调整情况。</t>
  </si>
  <si>
    <r>
      <rPr>
        <sz val="10"/>
        <color theme="1"/>
        <rFont val="宋体"/>
        <charset val="134"/>
      </rPr>
      <t>执</t>
    </r>
    <r>
      <rPr>
        <sz val="10"/>
        <color indexed="8"/>
        <rFont val="仿宋_GB2312"/>
        <charset val="134"/>
      </rPr>
      <t>行准确性</t>
    </r>
  </si>
  <si>
    <t>我区车辆购置税收入补助地方资金共有22类项目，全年预算数2,997,465.98万元，执行率59.84%。其中：普通省道改线项目、普通国省干线公路汛期水毁抢通保通项目、客运枢纽建设项目等3类项目执行率均在95%以上，执行情况较好；普通国道建设项目、国道长大桥梁结构监测系统项目等19类项目均低于90%，偏离度较高。</t>
  </si>
  <si>
    <t>主要问题：1.项目需开展财政投资评审工作，前期工作未能完全开展，导致未能在2023年度开展招标工作，无法开工建设。
2.地方财政资金紧张，项目缺口经费较大，影响项目整体推进。
3.施工单位未及时提交资金支付申请材料，导致中央车购税补助资金未能及时消化。
改进措施：1.加强与参建单位沟通协调，完善各项结算手续，加快工程进度，提高补助资金执行率。
2.督促县级交通局加强与财政部门沟通，落实自筹资金，加强精细化、节点化管理，指导地方交通运输主管部门按照安全、实用、耐久的原则，倒排项目工期，统筹推进项目建设。
3.督促各建设单位加快项目进度，形成有效的工作量，尽快完成资金支付。</t>
  </si>
  <si>
    <r>
      <rPr>
        <sz val="10"/>
        <color theme="1"/>
        <rFont val="宋体"/>
        <charset val="134"/>
      </rPr>
      <t>预</t>
    </r>
    <r>
      <rPr>
        <sz val="10"/>
        <color indexed="8"/>
        <rFont val="仿宋_GB2312"/>
        <charset val="134"/>
      </rPr>
      <t>算</t>
    </r>
    <r>
      <rPr>
        <sz val="10"/>
        <color indexed="8"/>
        <rFont val="宋体"/>
        <charset val="134"/>
      </rPr>
      <t>绩</t>
    </r>
    <r>
      <rPr>
        <sz val="10"/>
        <color indexed="8"/>
        <rFont val="仿宋_GB2312"/>
        <charset val="134"/>
      </rPr>
      <t>效管理情</t>
    </r>
    <r>
      <rPr>
        <sz val="10"/>
        <color indexed="8"/>
        <rFont val="宋体"/>
        <charset val="134"/>
      </rPr>
      <t>况</t>
    </r>
  </si>
  <si>
    <t>按照国家全面实施预算绩效管理要求，交通运输厅持续加强车购税资金全过程预算绩效管理工作。一是严格按照国家下达的预算绩效目标，结合项目实际，细化具体绩效目标考核数值并同步下达；二是按季度对项目实施开展跟踪监控，对问题及时纠偏，确保资金使用效果。2023年对自治区本级所预算项目已全部纳入绩效跟踪监控范围；三是组织项目实施单位完整、客观、真实的开展绩效评价工作，确保应评尽评；四是完善绩效评价结果应用机制，目前已将上一年度任务量作为车购税以奖代补资金的分配因素，其中：建设任务完成情况占分配考核系数权重的50%；养护任务完成情况占分配考核系数权重的30%；自筹资金投入情况占分配考核系数权重的20%，进一步督促各设区市按时按质完成年度车辆购置税收入补助地方资金绩效目标任务；五是督促做好本次绩效评价发现问题整改工作，要求各资金使用单位在2024年3月31日前将绩效自评结果存在问题立行立改情况及下一步工作计划报送自治区交通运输厅。</t>
  </si>
  <si>
    <r>
      <rPr>
        <sz val="10"/>
        <color theme="1"/>
        <rFont val="仿宋_GB2312"/>
        <charset val="134"/>
      </rPr>
      <t>支出</t>
    </r>
    <r>
      <rPr>
        <sz val="10"/>
        <color indexed="8"/>
        <rFont val="宋体"/>
        <charset val="134"/>
      </rPr>
      <t>责</t>
    </r>
    <r>
      <rPr>
        <sz val="10"/>
        <color indexed="8"/>
        <rFont val="仿宋_GB2312"/>
        <charset val="134"/>
      </rPr>
      <t>任履行情</t>
    </r>
    <r>
      <rPr>
        <sz val="10"/>
        <color indexed="8"/>
        <rFont val="宋体"/>
        <charset val="134"/>
      </rPr>
      <t>况</t>
    </r>
  </si>
  <si>
    <t>2023年我区22类车辆购置税收入补助地方资金中有5类项目为全额补助，无配套资金，其中：普通省道改线项目、普通省道公路路面改造项目、普通国省干线公路汛期水毁抢通保通项目、农村公路汛期水毁抢通保通项目、沿海港口公共基础设施建设项目等；17类项目为非全额补助，有配套资金，其中：普通国道建设项目、客运枢纽建设项目等2类项目的配套资金实际到位率均在90%以上，完成情况较好，其余国道长大桥梁结构监测系统项目、国道灾害防治工程项目等15类项目的配套资金实际到位率低。</t>
  </si>
  <si>
    <t>主要问题：因为地方财政困难，难以足额配套自筹资金。
改进措施1.县级交通局等单位积极加强与财政部门沟通，落实自筹资金，提高自筹资金到位率；
2.我厅将开展资金拨付使用检查，对存在截留、挤占、挪用的行为，且整改不到位的市县及相关单位，停止安排项目补助，研究调整收回已安排资金。</t>
  </si>
  <si>
    <r>
      <rPr>
        <sz val="10"/>
        <color theme="1"/>
        <rFont val="宋体"/>
        <charset val="134"/>
      </rPr>
      <t>总</t>
    </r>
    <r>
      <rPr>
        <sz val="10"/>
        <color indexed="8"/>
        <rFont val="仿宋_GB2312"/>
        <charset val="134"/>
      </rPr>
      <t>体目</t>
    </r>
    <r>
      <rPr>
        <sz val="10"/>
        <color indexed="8"/>
        <rFont val="宋体"/>
        <charset val="134"/>
      </rPr>
      <t>标</t>
    </r>
    <r>
      <rPr>
        <sz val="10"/>
        <color indexed="8"/>
        <rFont val="仿宋_GB2312"/>
        <charset val="134"/>
      </rPr>
      <t>完成情</t>
    </r>
    <r>
      <rPr>
        <sz val="10"/>
        <color indexed="8"/>
        <rFont val="宋体"/>
        <charset val="134"/>
      </rPr>
      <t>况</t>
    </r>
  </si>
  <si>
    <r>
      <rPr>
        <sz val="10"/>
        <color theme="1"/>
        <rFont val="宋体"/>
        <charset val="134"/>
      </rPr>
      <t>总</t>
    </r>
    <r>
      <rPr>
        <sz val="10"/>
        <color indexed="8"/>
        <rFont val="仿宋_GB2312"/>
        <charset val="134"/>
      </rPr>
      <t>体目</t>
    </r>
    <r>
      <rPr>
        <sz val="10"/>
        <color indexed="8"/>
        <rFont val="宋体"/>
        <charset val="134"/>
      </rPr>
      <t>标</t>
    </r>
  </si>
  <si>
    <r>
      <rPr>
        <sz val="10"/>
        <color theme="1"/>
        <rFont val="仿宋_GB2312"/>
        <charset val="134"/>
      </rPr>
      <t>全年</t>
    </r>
    <r>
      <rPr>
        <sz val="10"/>
        <color indexed="8"/>
        <rFont val="宋体"/>
        <charset val="134"/>
      </rPr>
      <t>实际</t>
    </r>
    <r>
      <rPr>
        <sz val="10"/>
        <color indexed="8"/>
        <rFont val="仿宋_GB2312"/>
        <charset val="134"/>
      </rPr>
      <t>完成情</t>
    </r>
    <r>
      <rPr>
        <sz val="10"/>
        <color indexed="8"/>
        <rFont val="宋体"/>
        <charset val="134"/>
      </rPr>
      <t>况</t>
    </r>
  </si>
  <si>
    <t>客运枢纽建设项目</t>
  </si>
  <si>
    <r>
      <rPr>
        <sz val="10"/>
        <color theme="1"/>
        <rFont val="仿宋_GB2312"/>
        <charset val="134"/>
      </rPr>
      <t>完成2023年年度公路水</t>
    </r>
    <r>
      <rPr>
        <sz val="10"/>
        <color indexed="8"/>
        <rFont val="宋体"/>
        <charset val="134"/>
      </rPr>
      <t>运</t>
    </r>
    <r>
      <rPr>
        <sz val="10"/>
        <color indexed="8"/>
        <rFont val="仿宋_GB2312"/>
        <charset val="134"/>
      </rPr>
      <t>交通基</t>
    </r>
    <r>
      <rPr>
        <sz val="10"/>
        <color indexed="8"/>
        <rFont val="宋体"/>
        <charset val="134"/>
      </rPr>
      <t>础设</t>
    </r>
    <r>
      <rPr>
        <sz val="10"/>
        <color indexed="8"/>
        <rFont val="仿宋_GB2312"/>
        <charset val="134"/>
      </rPr>
      <t>施建</t>
    </r>
    <r>
      <rPr>
        <sz val="10"/>
        <color indexed="8"/>
        <rFont val="宋体"/>
        <charset val="134"/>
      </rPr>
      <t>设、</t>
    </r>
    <r>
      <rPr>
        <sz val="10"/>
        <color indexed="8"/>
        <rFont val="仿宋_GB2312"/>
        <charset val="134"/>
      </rPr>
      <t>“以奖代补”考核任</t>
    </r>
    <r>
      <rPr>
        <sz val="10"/>
        <color indexed="8"/>
        <rFont val="宋体"/>
        <charset val="134"/>
      </rPr>
      <t>务。</t>
    </r>
  </si>
  <si>
    <t>2023年实际完成综合客运枢纽建设项目2个305895平方米；乡镇客运站项目6个，计划投资额29,253万元，实际完成28,593万元。</t>
  </si>
  <si>
    <r>
      <rPr>
        <sz val="10"/>
        <color theme="1"/>
        <rFont val="宋体"/>
        <charset val="134"/>
      </rPr>
      <t>绩</t>
    </r>
    <r>
      <rPr>
        <sz val="10"/>
        <color indexed="8"/>
        <rFont val="仿宋_GB2312"/>
        <charset val="134"/>
      </rPr>
      <t>效指</t>
    </r>
    <r>
      <rPr>
        <sz val="10"/>
        <color indexed="8"/>
        <rFont val="宋体"/>
        <charset val="134"/>
      </rPr>
      <t>标</t>
    </r>
  </si>
  <si>
    <r>
      <rPr>
        <sz val="10"/>
        <color theme="1"/>
        <rFont val="仿宋_GB2312"/>
        <charset val="134"/>
      </rPr>
      <t>一</t>
    </r>
    <r>
      <rPr>
        <sz val="10"/>
        <color indexed="8"/>
        <rFont val="宋体"/>
        <charset val="134"/>
      </rPr>
      <t>级</t>
    </r>
    <r>
      <rPr>
        <sz val="10"/>
        <color indexed="8"/>
        <rFont val="仿宋_GB2312"/>
        <charset val="134"/>
      </rPr>
      <t>指</t>
    </r>
    <r>
      <rPr>
        <sz val="10"/>
        <color indexed="8"/>
        <rFont val="宋体"/>
        <charset val="134"/>
      </rPr>
      <t>标</t>
    </r>
  </si>
  <si>
    <r>
      <rPr>
        <sz val="10"/>
        <color theme="1"/>
        <rFont val="仿宋_GB2312"/>
        <charset val="134"/>
      </rPr>
      <t>二</t>
    </r>
    <r>
      <rPr>
        <sz val="10"/>
        <color indexed="8"/>
        <rFont val="宋体"/>
        <charset val="134"/>
      </rPr>
      <t>级</t>
    </r>
    <r>
      <rPr>
        <sz val="10"/>
        <color indexed="8"/>
        <rFont val="仿宋_GB2312"/>
        <charset val="134"/>
      </rPr>
      <t>指</t>
    </r>
    <r>
      <rPr>
        <sz val="10"/>
        <color indexed="8"/>
        <rFont val="宋体"/>
        <charset val="134"/>
      </rPr>
      <t>标</t>
    </r>
  </si>
  <si>
    <t>指标内容</t>
  </si>
  <si>
    <r>
      <rPr>
        <sz val="10"/>
        <color theme="1"/>
        <rFont val="仿宋_GB2312"/>
        <charset val="134"/>
      </rPr>
      <t>三</t>
    </r>
    <r>
      <rPr>
        <sz val="10"/>
        <color indexed="8"/>
        <rFont val="宋体"/>
        <charset val="134"/>
      </rPr>
      <t>级</t>
    </r>
    <r>
      <rPr>
        <sz val="10"/>
        <color indexed="8"/>
        <rFont val="仿宋_GB2312"/>
        <charset val="134"/>
      </rPr>
      <t>指</t>
    </r>
    <r>
      <rPr>
        <sz val="10"/>
        <color indexed="8"/>
        <rFont val="宋体"/>
        <charset val="134"/>
      </rPr>
      <t>标</t>
    </r>
  </si>
  <si>
    <r>
      <rPr>
        <sz val="10"/>
        <color theme="1"/>
        <rFont val="仿宋_GB2312"/>
        <charset val="134"/>
      </rPr>
      <t>年度指</t>
    </r>
    <r>
      <rPr>
        <sz val="10"/>
        <color indexed="8"/>
        <rFont val="宋体"/>
        <charset val="134"/>
      </rPr>
      <t>标值</t>
    </r>
  </si>
  <si>
    <r>
      <rPr>
        <sz val="10"/>
        <color theme="1"/>
        <rFont val="仿宋_GB2312"/>
        <charset val="134"/>
      </rPr>
      <t>全年完成</t>
    </r>
    <r>
      <rPr>
        <sz val="10"/>
        <color indexed="8"/>
        <rFont val="宋体"/>
        <charset val="134"/>
      </rPr>
      <t>值</t>
    </r>
  </si>
  <si>
    <r>
      <rPr>
        <sz val="10"/>
        <color theme="1"/>
        <rFont val="仿宋_GB2312"/>
        <charset val="134"/>
      </rPr>
      <t>未完成原因和改</t>
    </r>
    <r>
      <rPr>
        <sz val="10"/>
        <color indexed="8"/>
        <rFont val="宋体"/>
        <charset val="134"/>
      </rPr>
      <t>进</t>
    </r>
    <r>
      <rPr>
        <sz val="10"/>
        <color indexed="8"/>
        <rFont val="仿宋_GB2312"/>
        <charset val="134"/>
      </rPr>
      <t>措施</t>
    </r>
  </si>
  <si>
    <r>
      <rPr>
        <sz val="10"/>
        <color theme="1"/>
        <rFont val="宋体"/>
        <charset val="134"/>
      </rPr>
      <t>产</t>
    </r>
    <r>
      <rPr>
        <sz val="10"/>
        <color indexed="8"/>
        <rFont val="仿宋_GB2312"/>
        <charset val="134"/>
      </rPr>
      <t>出指</t>
    </r>
    <r>
      <rPr>
        <sz val="10"/>
        <color indexed="8"/>
        <rFont val="宋体"/>
        <charset val="134"/>
      </rPr>
      <t>标</t>
    </r>
  </si>
  <si>
    <t>数量指标</t>
  </si>
  <si>
    <r>
      <rPr>
        <sz val="10"/>
        <color theme="1"/>
        <rFont val="仿宋_GB2312"/>
        <charset val="134"/>
      </rPr>
      <t>支持</t>
    </r>
    <r>
      <rPr>
        <sz val="10"/>
        <color indexed="8"/>
        <rFont val="宋体"/>
        <charset val="134"/>
      </rPr>
      <t>综</t>
    </r>
    <r>
      <rPr>
        <sz val="10"/>
        <color indexed="8"/>
        <rFont val="仿宋_GB2312"/>
        <charset val="134"/>
      </rPr>
      <t>合客</t>
    </r>
    <r>
      <rPr>
        <sz val="10"/>
        <color indexed="8"/>
        <rFont val="宋体"/>
        <charset val="134"/>
      </rPr>
      <t>运枢纽</t>
    </r>
    <r>
      <rPr>
        <sz val="10"/>
        <color indexed="8"/>
        <rFont val="仿宋_GB2312"/>
        <charset val="134"/>
      </rPr>
      <t>建</t>
    </r>
    <r>
      <rPr>
        <sz val="10"/>
        <color indexed="8"/>
        <rFont val="宋体"/>
        <charset val="134"/>
      </rPr>
      <t>设</t>
    </r>
    <r>
      <rPr>
        <sz val="10"/>
        <color indexed="8"/>
        <rFont val="仿宋_GB2312"/>
        <charset val="134"/>
      </rPr>
      <t xml:space="preserve">（ </t>
    </r>
    <r>
      <rPr>
        <sz val="10"/>
        <color indexed="8"/>
        <rFont val="宋体"/>
        <charset val="134"/>
      </rPr>
      <t>个</t>
    </r>
    <r>
      <rPr>
        <sz val="10"/>
        <color indexed="8"/>
        <rFont val="仿宋_GB2312"/>
        <charset val="134"/>
      </rPr>
      <t>）</t>
    </r>
  </si>
  <si>
    <r>
      <rPr>
        <sz val="10"/>
        <color theme="1"/>
        <rFont val="仿宋_GB2312"/>
        <charset val="134"/>
      </rPr>
      <t>支持</t>
    </r>
    <r>
      <rPr>
        <sz val="10"/>
        <color indexed="8"/>
        <rFont val="宋体"/>
        <charset val="134"/>
      </rPr>
      <t>乡镇</t>
    </r>
    <r>
      <rPr>
        <sz val="10"/>
        <color indexed="8"/>
        <rFont val="仿宋_GB2312"/>
        <charset val="134"/>
      </rPr>
      <t>客</t>
    </r>
    <r>
      <rPr>
        <sz val="10"/>
        <color indexed="8"/>
        <rFont val="宋体"/>
        <charset val="134"/>
      </rPr>
      <t>运</t>
    </r>
    <r>
      <rPr>
        <sz val="10"/>
        <color indexed="8"/>
        <rFont val="仿宋_GB2312"/>
        <charset val="134"/>
      </rPr>
      <t>站</t>
    </r>
    <r>
      <rPr>
        <sz val="10"/>
        <color indexed="8"/>
        <rFont val="宋体"/>
        <charset val="134"/>
      </rPr>
      <t>项</t>
    </r>
    <r>
      <rPr>
        <sz val="10"/>
        <color indexed="8"/>
        <rFont val="仿宋_GB2312"/>
        <charset val="134"/>
      </rPr>
      <t>目（</t>
    </r>
    <r>
      <rPr>
        <sz val="10"/>
        <color indexed="8"/>
        <rFont val="宋体"/>
        <charset val="134"/>
      </rPr>
      <t>个</t>
    </r>
    <r>
      <rPr>
        <sz val="10"/>
        <color indexed="8"/>
        <rFont val="仿宋_GB2312"/>
        <charset val="134"/>
      </rPr>
      <t>）</t>
    </r>
  </si>
  <si>
    <t>未完成原因：1.柳州市融水县四荣乡客运站项目因建设用地涉及占用元宝山-贝江风景名胜区区域，需要向林草部门申请协调风景名胜区区域用地指标，经多方协调后获得用地批复，导致2023年12月才开工建设；
2.桂林荔浦市大塘镇客运站项目根据《中华人民共和国土地管理法实施条例（2021修订）》，项目需取得建设用地批文后，才能开工建设。因建设用地在开展前期工作期间确认土地性质为农用地，需报请自然资源部门审批，目前正在加快协调，争取尽早施工建设。
改进措施：1.督促项目业主加快项目建设进度，计划2024年6月完工，完成绩效目标；
2.督促项目业主积极主动与有关部门沟通、协调，并根据需要安排专人主动配合和协助县（市、区）自然资源部门开展项目用地审批工作，灵活处理审批工作遇到的难点、堵点问题，加快建设用地审批进度。</t>
  </si>
  <si>
    <r>
      <rPr>
        <sz val="10"/>
        <color theme="1"/>
        <rFont val="仿宋_GB2312"/>
        <charset val="134"/>
      </rPr>
      <t>支持</t>
    </r>
    <r>
      <rPr>
        <sz val="10"/>
        <color indexed="8"/>
        <rFont val="宋体"/>
        <charset val="134"/>
      </rPr>
      <t>综</t>
    </r>
    <r>
      <rPr>
        <sz val="10"/>
        <color indexed="8"/>
        <rFont val="仿宋_GB2312"/>
        <charset val="134"/>
      </rPr>
      <t>合客</t>
    </r>
    <r>
      <rPr>
        <sz val="10"/>
        <color indexed="8"/>
        <rFont val="宋体"/>
        <charset val="134"/>
      </rPr>
      <t>运枢纽</t>
    </r>
    <r>
      <rPr>
        <sz val="10"/>
        <color indexed="8"/>
        <rFont val="仿宋_GB2312"/>
        <charset val="134"/>
      </rPr>
      <t>建</t>
    </r>
    <r>
      <rPr>
        <sz val="10"/>
        <color indexed="8"/>
        <rFont val="宋体"/>
        <charset val="134"/>
      </rPr>
      <t>设</t>
    </r>
    <r>
      <rPr>
        <sz val="10"/>
        <color indexed="8"/>
        <rFont val="仿宋_GB2312"/>
        <charset val="134"/>
      </rPr>
      <t>面</t>
    </r>
    <r>
      <rPr>
        <sz val="10"/>
        <color indexed="8"/>
        <rFont val="宋体"/>
        <charset val="134"/>
      </rPr>
      <t>积</t>
    </r>
  </si>
  <si>
    <t>305000平方米</t>
  </si>
  <si>
    <t>305895平方米</t>
  </si>
  <si>
    <t>绩效指标</t>
  </si>
  <si>
    <t>产出指标</t>
  </si>
  <si>
    <r>
      <rPr>
        <sz val="10"/>
        <color theme="1"/>
        <rFont val="宋体"/>
        <charset val="134"/>
      </rPr>
      <t>质</t>
    </r>
    <r>
      <rPr>
        <sz val="10"/>
        <color indexed="8"/>
        <rFont val="仿宋_GB2312"/>
        <charset val="134"/>
      </rPr>
      <t>量指</t>
    </r>
    <r>
      <rPr>
        <sz val="10"/>
        <color indexed="8"/>
        <rFont val="宋体"/>
        <charset val="134"/>
      </rPr>
      <t>标</t>
    </r>
  </si>
  <si>
    <t>普通国道建设项目、国道长大桥梁结构监测系统项目、国道灾害防治工程项目、普通省道建设项目、普通省道危旧桥改造项目、其他路网项目、农村公路建设项目、农村公路渡改桥和新建桥梁建设项目、农村公路危桥改造项目、客运枢纽建设项目、沿海港口公共基础设施建设项目、内河航道项目</t>
  </si>
  <si>
    <r>
      <rPr>
        <sz val="10"/>
        <color theme="1"/>
        <rFont val="宋体"/>
        <charset val="134"/>
      </rPr>
      <t>资</t>
    </r>
    <r>
      <rPr>
        <sz val="10"/>
        <color indexed="8"/>
        <rFont val="仿宋_GB2312"/>
        <charset val="134"/>
      </rPr>
      <t>金使用合</t>
    </r>
    <r>
      <rPr>
        <sz val="10"/>
        <color indexed="8"/>
        <rFont val="宋体"/>
        <charset val="134"/>
      </rPr>
      <t>规</t>
    </r>
    <r>
      <rPr>
        <sz val="10"/>
        <color indexed="8"/>
        <rFont val="仿宋_GB2312"/>
        <charset val="134"/>
      </rPr>
      <t>性</t>
    </r>
  </si>
  <si>
    <t>是</t>
  </si>
  <si>
    <t>100%合规</t>
  </si>
  <si>
    <t>普通国道建设项目、国道长大桥梁结构监测系统项目、国道灾害防治工程项目、国道危旧桥（危隧）改造项目、国道公路安全提升工程项目、普通省道建设项目、普通省道改线项目、普通省道公路路面改造项目、普通省道危旧桥改造项目、普通省道危隧项目、、普通省道安全设施防护工程项目、普通国省干线公路汛期水毁抢通保通项目、其他路网项目、农村公路建设项目、农村公路渡改桥和新建桥梁建设项目、农村公路危桥改造项目、“三项工程”通畅工程项目、“三项工程”村道安防项目、农村公路汛期水毁抢通保通项目、客运枢纽建设项目、沿海港口公共基础设施建设项目、内河航道项目</t>
  </si>
  <si>
    <r>
      <rPr>
        <sz val="10"/>
        <color theme="1"/>
        <rFont val="仿宋_GB2312"/>
        <charset val="134"/>
      </rPr>
      <t>完工</t>
    </r>
    <r>
      <rPr>
        <sz val="10"/>
        <color indexed="8"/>
        <rFont val="宋体"/>
        <charset val="134"/>
      </rPr>
      <t>项</t>
    </r>
    <r>
      <rPr>
        <sz val="10"/>
        <color indexed="8"/>
        <rFont val="仿宋_GB2312"/>
        <charset val="134"/>
      </rPr>
      <t>目</t>
    </r>
    <r>
      <rPr>
        <sz val="10"/>
        <color indexed="8"/>
        <rFont val="宋体"/>
        <charset val="134"/>
      </rPr>
      <t>验</t>
    </r>
    <r>
      <rPr>
        <sz val="10"/>
        <color indexed="8"/>
        <rFont val="仿宋_GB2312"/>
        <charset val="134"/>
      </rPr>
      <t>收合格率</t>
    </r>
  </si>
  <si>
    <t>未完成原因：2023年运营完工项目分别是：普通国道建设项目6个、普通省道建设项目13个、其他路网项目5个，均处于正常施工状态，均未完工，未开展竣工验收工作。
下一步措施：加强行业监督，督促项目业主加大资金投入、解决项目用地问题。加快项目施工进度，争取项目早日完工。</t>
  </si>
  <si>
    <r>
      <rPr>
        <sz val="10"/>
        <color theme="1"/>
        <rFont val="宋体"/>
        <charset val="134"/>
      </rPr>
      <t>时</t>
    </r>
    <r>
      <rPr>
        <sz val="10"/>
        <color indexed="8"/>
        <rFont val="仿宋_GB2312"/>
        <charset val="134"/>
      </rPr>
      <t>效指</t>
    </r>
    <r>
      <rPr>
        <sz val="10"/>
        <color indexed="8"/>
        <rFont val="宋体"/>
        <charset val="134"/>
      </rPr>
      <t>标</t>
    </r>
  </si>
  <si>
    <t>普通国道建设项目、国道长大桥梁结构监测系统项目、国道灾害防治工程项目、客运枢纽建设项目、沿海港口公共基础设施建设项目、内河航道项目</t>
  </si>
  <si>
    <r>
      <rPr>
        <sz val="10"/>
        <color theme="1"/>
        <rFont val="宋体"/>
        <charset val="134"/>
      </rPr>
      <t>项</t>
    </r>
    <r>
      <rPr>
        <sz val="10"/>
        <color indexed="8"/>
        <rFont val="仿宋_GB2312"/>
        <charset val="134"/>
      </rPr>
      <t>目建</t>
    </r>
    <r>
      <rPr>
        <sz val="10"/>
        <color indexed="8"/>
        <rFont val="宋体"/>
        <charset val="134"/>
      </rPr>
      <t>设</t>
    </r>
    <r>
      <rPr>
        <sz val="10"/>
        <color indexed="8"/>
        <rFont val="仿宋_GB2312"/>
        <charset val="134"/>
      </rPr>
      <t>任</t>
    </r>
    <r>
      <rPr>
        <sz val="10"/>
        <color indexed="8"/>
        <rFont val="宋体"/>
        <charset val="134"/>
      </rPr>
      <t>务</t>
    </r>
    <r>
      <rPr>
        <sz val="10"/>
        <color indexed="8"/>
        <rFont val="仿宋_GB2312"/>
        <charset val="134"/>
      </rPr>
      <t>完成</t>
    </r>
    <r>
      <rPr>
        <sz val="10"/>
        <color indexed="8"/>
        <rFont val="宋体"/>
        <charset val="134"/>
      </rPr>
      <t>时间</t>
    </r>
  </si>
  <si>
    <t>2023年底</t>
  </si>
  <si>
    <t>实际完成项目数量占总项目数量80.65%</t>
  </si>
  <si>
    <t>未完成原因：1.普通国道建设项目受地方政府征拆进度、配套资金、占补指标等因素影响，未获得用地手续，影响项目开工建设，导致年度投资未按指标完成。
2.第二批国道灾害防治工程配套资金2023年年中下达后，按规定相继开展资金落实证明、政府采购备案等程序，11月底才完成招投标工作开工建设，造成资金支付滞后，导致未在绩效目标项目完成时间内完工。
3.柳州市融水县四荣乡客运站项目因建设用地涉及占用元宝山-贝江风景名胜区区域，需要向林草部门申请协调风景名胜区区域用地指标，经多方协调后获得用地批复，导致2023年12月才开工建设；
4.桂林荔浦市大塘镇客运站项目根据《中华人民共和国土地管理法实施条例（2021修订）》，项目需取得建设用地批文后，才能开工建设。因建设用地在开展前期工作期间确认土地性质为农用地，需报请自然资源部门审批，目前正在加快协调，争取尽早施工建设。
改进措施：1.加快用地报批办理。积极主动与有关部门沟通、协调，并安排专人主动配合和协助相关县（市、区）补充协议书的签订，用地组卷报批工作的报送，加快土地报批进度。
2.督促参建单位沟通协调，完善各项支付手续。加快工程进度，提高补助资金执行率。
3.督促项目业主加快项目建设进度，计划2024年6月完工，完成绩效目标；
4.督促项目业主积极主动与有关部门沟通、协调，并根据需要安排专人主动配合和协助县（市、区）自然资源部门开展项目用地审批工作，灵活处理审批工作遇到的难点、堵点问题，加快建设用地审批进度。</t>
  </si>
  <si>
    <t>普通国道建设项目、国道灾害防治工程项目、国道危旧桥（危隧）改造项目、普通省道建设项目、普通省道改线项目、普通省道公路路面改造项目、普通省道安全设施防护工程项目、普通省道危旧桥改造项目、其他路网项目、农村公路建设项目、农村公路渡改桥和新建桥梁建设项目、农村公路危桥改造项目、客运枢纽建设项目、沿海港口公共基础设施建设项目、内河航道项目</t>
  </si>
  <si>
    <r>
      <rPr>
        <sz val="10"/>
        <color theme="1"/>
        <rFont val="仿宋_GB2312"/>
        <charset val="134"/>
      </rPr>
      <t>按期完成投</t>
    </r>
    <r>
      <rPr>
        <sz val="10"/>
        <color indexed="8"/>
        <rFont val="宋体"/>
        <charset val="134"/>
      </rPr>
      <t>资</t>
    </r>
  </si>
  <si>
    <t>实际完成额占总额62.66%</t>
  </si>
  <si>
    <t>未完成原因：1.普通国道建设项目、普通省道建设项目、其他路网项目因受地方政府征拆进度、配套资金、占补指标及未获得用地手续等因素影响，影响项目开工建设，导致年度投资未按指标完成；
2.普通国省干线公路高质量发展方案未获批，暂缓推进。
3.普通省道危旧桥改造项目分年度下达（2023年和2024年），项目资金未全部到位，无法报备采购计划和进行招标工作，影响项目建设进度。
4.农村公路建设项目、农村公路渡改桥和新建桥梁建设项目、农村公路危桥改造项目因地方财政困难，地方政府难以保障项目建设资金足额投入，主要涉及未完成用地报批工作、耕地占补平衡指标费用和被征地农民养老保险补贴资金尚未落实，影响项目整体推进。施工单位继续施工的积极性不高，甚至出现停工现象。
5.柳州市融水县四荣乡客运站项目因建设用地涉及占用元宝山-贝江风景名胜区区域，需要向林草部门申请协调风景名胜区区域用地指标，经多方协调后获得用地批复，导致2023年12月才开工建设；
6.桂林荔浦市大塘镇客运站项目根据《中华人民共和国土地管理法实施条例（2021修订）》，项目需取得建设用地批文后，才能开工建设。因建设用地在开展前期工作期间确认土地性质为农用地，需报请自然资源部门审批，目前正在加快协调，争取尽早施工建设。
改进措施：.督促地方人民政府加强对农村公路工作的组织领导，落实资金用地等要素保障，要以项目建成为王，积极采取强有力措施，倒排项目工期，充分利用调度机制，加强精细化、节点化管理，统筹推进农村公路项目建设2.指导地方交通运输主管部门按照安全、实用、耐久的原则，因地制宜选用公路等级标准，以节约集约用地，保护生态环境，合理控制工程建设成本和要素需求。
3.加快用地报批办理，积极主动与有关部门沟通、协调，并安排专人主动配合和协助相关县（市、区）补充协议书的签订，用地组卷报批工作的报送，灵活处理报批工作遇到的难点、堵点问题，加快土地报批进度。
5.督促项目业主加快项目建设进度，计划2024年6月完工，完成绩效目标；
6.督促项目业主积极主动与有关部门沟通、协调，并根据需要安排专人主动配合和协助县（市、区）自然资源部门开展项目用地审批工作，灵活处理审批工作遇到的难点、堵点问题，加快建设用地审批进度。</t>
  </si>
  <si>
    <r>
      <rPr>
        <sz val="10"/>
        <color theme="1"/>
        <rFont val="仿宋_GB2312"/>
        <charset val="134"/>
      </rPr>
      <t>成本指</t>
    </r>
    <r>
      <rPr>
        <sz val="10"/>
        <color indexed="8"/>
        <rFont val="宋体"/>
        <charset val="134"/>
      </rPr>
      <t>标</t>
    </r>
  </si>
  <si>
    <r>
      <rPr>
        <sz val="10"/>
        <color theme="1"/>
        <rFont val="宋体"/>
        <charset val="134"/>
      </rPr>
      <t>项</t>
    </r>
    <r>
      <rPr>
        <sz val="10"/>
        <color indexed="8"/>
        <rFont val="仿宋_GB2312"/>
        <charset val="134"/>
      </rPr>
      <t>目投</t>
    </r>
    <r>
      <rPr>
        <sz val="10"/>
        <color indexed="8"/>
        <rFont val="宋体"/>
        <charset val="134"/>
      </rPr>
      <t>资</t>
    </r>
    <r>
      <rPr>
        <sz val="10"/>
        <color indexed="8"/>
        <rFont val="仿宋_GB2312"/>
        <charset val="134"/>
      </rPr>
      <t>控制在</t>
    </r>
    <r>
      <rPr>
        <sz val="10"/>
        <color indexed="8"/>
        <rFont val="宋体"/>
        <charset val="134"/>
      </rPr>
      <t>概</t>
    </r>
    <r>
      <rPr>
        <sz val="10"/>
        <color indexed="8"/>
        <rFont val="仿宋_GB2312"/>
        <charset val="134"/>
      </rPr>
      <t>算内</t>
    </r>
  </si>
  <si>
    <r>
      <rPr>
        <sz val="10"/>
        <color theme="1"/>
        <rFont val="宋体"/>
        <charset val="134"/>
      </rPr>
      <t>综</t>
    </r>
    <r>
      <rPr>
        <sz val="10"/>
        <color indexed="8"/>
        <rFont val="仿宋_GB2312"/>
        <charset val="134"/>
      </rPr>
      <t>合客</t>
    </r>
    <r>
      <rPr>
        <sz val="10"/>
        <color indexed="8"/>
        <rFont val="宋体"/>
        <charset val="134"/>
      </rPr>
      <t>运枢纽</t>
    </r>
    <r>
      <rPr>
        <sz val="10"/>
        <color indexed="8"/>
        <rFont val="仿宋_GB2312"/>
        <charset val="134"/>
      </rPr>
      <t>每平方米造价</t>
    </r>
  </si>
  <si>
    <r>
      <rPr>
        <sz val="10"/>
        <color theme="1"/>
        <rFont val="仿宋_GB2312"/>
        <charset val="134"/>
      </rPr>
      <t>不超</t>
    </r>
    <r>
      <rPr>
        <sz val="10"/>
        <color indexed="8"/>
        <rFont val="宋体"/>
        <charset val="134"/>
      </rPr>
      <t>过</t>
    </r>
    <r>
      <rPr>
        <sz val="10"/>
        <color indexed="8"/>
        <rFont val="仿宋_GB2312"/>
        <charset val="134"/>
      </rPr>
      <t>1.61万元</t>
    </r>
  </si>
  <si>
    <t>1.43万元</t>
  </si>
  <si>
    <t>预算项目支出金额</t>
  </si>
  <si>
    <t>≤1400万元</t>
  </si>
  <si>
    <t>1400万元</t>
  </si>
  <si>
    <r>
      <rPr>
        <sz val="10"/>
        <color theme="1"/>
        <rFont val="仿宋_GB2312"/>
        <charset val="134"/>
      </rPr>
      <t>效果指</t>
    </r>
    <r>
      <rPr>
        <sz val="10"/>
        <color indexed="8"/>
        <rFont val="宋体"/>
        <charset val="134"/>
      </rPr>
      <t>标</t>
    </r>
  </si>
  <si>
    <r>
      <rPr>
        <sz val="10"/>
        <color theme="1"/>
        <rFont val="宋体"/>
        <charset val="134"/>
      </rPr>
      <t>经济</t>
    </r>
    <r>
      <rPr>
        <sz val="10"/>
        <color indexed="8"/>
        <rFont val="仿宋_GB2312"/>
        <charset val="134"/>
      </rPr>
      <t>效益指</t>
    </r>
    <r>
      <rPr>
        <sz val="10"/>
        <color indexed="8"/>
        <rFont val="宋体"/>
        <charset val="134"/>
      </rPr>
      <t>标</t>
    </r>
  </si>
  <si>
    <t>普通国道建设项目、国道长大桥梁结构监测系统项目、国道灾害防治工程项目、国道危旧桥（危隧）改造项目、普通省道建设项目、普通省道改线项目、普通省道公路路面改造项目、普通省道安全设施防护工程项目、普通省道危旧桥改造项目、普通国省干线公路汛期水毁抢通保通项目、其他路网项目、农村公路建设项目、农村公路渡改桥和新建桥梁建设项目、农村公路危桥改造项目、“三项工程”通畅工程项目、“三项工程”村道安防项目、农村公路汛期水毁抢通保通项目、客运枢纽建设项目、沿海港口公共基础设施建设项目、内河航道项目</t>
  </si>
  <si>
    <r>
      <rPr>
        <sz val="10"/>
        <color theme="1"/>
        <rFont val="宋体"/>
        <charset val="134"/>
      </rPr>
      <t>对经济发</t>
    </r>
    <r>
      <rPr>
        <sz val="10"/>
        <color indexed="8"/>
        <rFont val="仿宋_GB2312"/>
        <charset val="134"/>
      </rPr>
      <t>展的促</t>
    </r>
    <r>
      <rPr>
        <sz val="10"/>
        <color indexed="8"/>
        <rFont val="宋体"/>
        <charset val="134"/>
      </rPr>
      <t>进</t>
    </r>
    <r>
      <rPr>
        <sz val="10"/>
        <color indexed="8"/>
        <rFont val="仿宋_GB2312"/>
        <charset val="134"/>
      </rPr>
      <t>作用</t>
    </r>
  </si>
  <si>
    <t>明显</t>
  </si>
  <si>
    <t>100%促进经济发展</t>
  </si>
  <si>
    <r>
      <rPr>
        <sz val="10"/>
        <color theme="1"/>
        <rFont val="仿宋_GB2312"/>
        <charset val="134"/>
      </rPr>
      <t>社</t>
    </r>
    <r>
      <rPr>
        <sz val="10"/>
        <color indexed="8"/>
        <rFont val="宋体"/>
        <charset val="134"/>
      </rPr>
      <t>会</t>
    </r>
    <r>
      <rPr>
        <sz val="10"/>
        <color indexed="8"/>
        <rFont val="仿宋_GB2312"/>
        <charset val="134"/>
      </rPr>
      <t>效益指</t>
    </r>
    <r>
      <rPr>
        <sz val="10"/>
        <color indexed="8"/>
        <rFont val="宋体"/>
        <charset val="134"/>
      </rPr>
      <t>标</t>
    </r>
  </si>
  <si>
    <r>
      <rPr>
        <sz val="10"/>
        <color theme="1"/>
        <rFont val="仿宋_GB2312"/>
        <charset val="134"/>
      </rPr>
      <t>基本公共服</t>
    </r>
    <r>
      <rPr>
        <sz val="10"/>
        <color indexed="8"/>
        <rFont val="宋体"/>
        <charset val="134"/>
      </rPr>
      <t>务</t>
    </r>
    <r>
      <rPr>
        <sz val="10"/>
        <color indexed="8"/>
        <rFont val="仿宋_GB2312"/>
        <charset val="134"/>
      </rPr>
      <t>水平</t>
    </r>
  </si>
  <si>
    <r>
      <rPr>
        <sz val="10"/>
        <color theme="1"/>
        <rFont val="宋体"/>
        <charset val="134"/>
      </rPr>
      <t>提升/随断随抢</t>
    </r>
    <r>
      <rPr>
        <sz val="10"/>
        <color indexed="8"/>
        <rFont val="仿宋_GB2312"/>
        <charset val="134"/>
      </rPr>
      <t>，</t>
    </r>
    <r>
      <rPr>
        <sz val="10"/>
        <color indexed="8"/>
        <rFont val="宋体"/>
        <charset val="134"/>
      </rPr>
      <t>随抢随</t>
    </r>
    <r>
      <rPr>
        <sz val="10"/>
        <color indexed="8"/>
        <rFont val="仿宋_GB2312"/>
        <charset val="134"/>
      </rPr>
      <t>通</t>
    </r>
  </si>
  <si>
    <t>100%提升</t>
  </si>
  <si>
    <r>
      <rPr>
        <sz val="10"/>
        <color theme="1"/>
        <rFont val="仿宋_GB2312"/>
        <charset val="134"/>
      </rPr>
      <t>可服</t>
    </r>
    <r>
      <rPr>
        <sz val="10"/>
        <color indexed="8"/>
        <rFont val="宋体"/>
        <charset val="134"/>
      </rPr>
      <t>务</t>
    </r>
    <r>
      <rPr>
        <sz val="10"/>
        <color indexed="8"/>
        <rFont val="仿宋_GB2312"/>
        <charset val="134"/>
      </rPr>
      <t>乘客</t>
    </r>
    <r>
      <rPr>
        <sz val="10"/>
        <color indexed="8"/>
        <rFont val="宋体"/>
        <charset val="134"/>
      </rPr>
      <t>数</t>
    </r>
    <r>
      <rPr>
        <sz val="10"/>
        <color indexed="8"/>
        <rFont val="仿宋_GB2312"/>
        <charset val="134"/>
      </rPr>
      <t>量</t>
    </r>
  </si>
  <si>
    <t>不低于1000万人</t>
  </si>
  <si>
    <t>1000万人</t>
  </si>
  <si>
    <r>
      <rPr>
        <sz val="10"/>
        <color theme="1"/>
        <rFont val="仿宋_GB2312"/>
        <charset val="134"/>
      </rPr>
      <t>生</t>
    </r>
    <r>
      <rPr>
        <sz val="10"/>
        <color indexed="8"/>
        <rFont val="宋体"/>
        <charset val="134"/>
      </rPr>
      <t>态</t>
    </r>
    <r>
      <rPr>
        <sz val="10"/>
        <color indexed="8"/>
        <rFont val="仿宋_GB2312"/>
        <charset val="134"/>
      </rPr>
      <t>效益指</t>
    </r>
    <r>
      <rPr>
        <sz val="10"/>
        <color indexed="8"/>
        <rFont val="宋体"/>
        <charset val="134"/>
      </rPr>
      <t>标</t>
    </r>
  </si>
  <si>
    <t>普通国道建设项目、国道长大桥梁结构监测系统项目、国道灾害防治工程项目、国道危旧桥（危隧）改造项目、普通省道建设项目、普通省道改线项目、普通省道公路路面改造项目、普通省道安全设施防护工程项目、普通省道危旧桥改造项目、其他路网项目、农村公路建设项目、农村公路渡改桥和新建桥梁建设项目、农村公路危桥改造项目、“三项工程”通畅工程项目、“三项工程”村道安防项目、客运枢纽建设项目、沿海港口公共基础设施建设项目、内河航道项目</t>
  </si>
  <si>
    <r>
      <rPr>
        <sz val="10"/>
        <color theme="1"/>
        <rFont val="仿宋_GB2312"/>
        <charset val="134"/>
      </rPr>
      <t>交通建</t>
    </r>
    <r>
      <rPr>
        <sz val="10"/>
        <color indexed="8"/>
        <rFont val="宋体"/>
        <charset val="134"/>
      </rPr>
      <t>设</t>
    </r>
    <r>
      <rPr>
        <sz val="10"/>
        <color indexed="8"/>
        <rFont val="仿宋_GB2312"/>
        <charset val="134"/>
      </rPr>
      <t>符合</t>
    </r>
    <r>
      <rPr>
        <sz val="10"/>
        <color indexed="8"/>
        <rFont val="宋体"/>
        <charset val="134"/>
      </rPr>
      <t>环评审</t>
    </r>
    <r>
      <rPr>
        <sz val="10"/>
        <color indexed="8"/>
        <rFont val="仿宋_GB2312"/>
        <charset val="134"/>
      </rPr>
      <t>批要求</t>
    </r>
  </si>
  <si>
    <t>符合</t>
  </si>
  <si>
    <t>100%符合环评审批要求</t>
  </si>
  <si>
    <t>效果指标</t>
  </si>
  <si>
    <r>
      <rPr>
        <sz val="10"/>
        <color theme="1"/>
        <rFont val="仿宋_GB2312"/>
        <charset val="134"/>
      </rPr>
      <t>可持</t>
    </r>
    <r>
      <rPr>
        <sz val="10"/>
        <color indexed="8"/>
        <rFont val="宋体"/>
        <charset val="134"/>
      </rPr>
      <t>续</t>
    </r>
    <r>
      <rPr>
        <sz val="10"/>
        <color indexed="8"/>
        <rFont val="仿宋_GB2312"/>
        <charset val="134"/>
      </rPr>
      <t>影</t>
    </r>
    <r>
      <rPr>
        <sz val="10"/>
        <color indexed="8"/>
        <rFont val="宋体"/>
        <charset val="134"/>
      </rPr>
      <t>响</t>
    </r>
    <r>
      <rPr>
        <sz val="10"/>
        <color indexed="8"/>
        <rFont val="仿宋_GB2312"/>
        <charset val="134"/>
      </rPr>
      <t>指</t>
    </r>
    <r>
      <rPr>
        <sz val="10"/>
        <color indexed="8"/>
        <rFont val="宋体"/>
        <charset val="134"/>
      </rPr>
      <t>标</t>
    </r>
  </si>
  <si>
    <t>普通国道建设项目、国道长大桥梁结构监测系统项目、国道灾害防治工程项目、国道危旧桥（危隧）改造项目、普通省道建设项目、普通省道危旧桥改造项目、其他路网项目、农村公路建设项目、农村公路渡改桥和新建桥梁建设项目、农村公路危桥改造项目、“三项工程”通畅工程项目、“三项工程”村道安防项目、客运枢纽建设项目、沿海港口公共基础设施建设项目、内河航道项目</t>
  </si>
  <si>
    <r>
      <rPr>
        <sz val="10"/>
        <color theme="1"/>
        <rFont val="仿宋_GB2312"/>
        <charset val="134"/>
      </rPr>
      <t>新改建</t>
    </r>
    <r>
      <rPr>
        <sz val="10"/>
        <color indexed="8"/>
        <rFont val="宋体"/>
        <charset val="134"/>
      </rPr>
      <t>项</t>
    </r>
    <r>
      <rPr>
        <sz val="10"/>
        <color indexed="8"/>
        <rFont val="仿宋_GB2312"/>
        <charset val="134"/>
      </rPr>
      <t>目适</t>
    </r>
    <r>
      <rPr>
        <sz val="10"/>
        <color indexed="8"/>
        <rFont val="宋体"/>
        <charset val="134"/>
      </rPr>
      <t>应</t>
    </r>
    <r>
      <rPr>
        <sz val="10"/>
        <color indexed="8"/>
        <rFont val="仿宋_GB2312"/>
        <charset val="134"/>
      </rPr>
      <t>未</t>
    </r>
    <r>
      <rPr>
        <sz val="10"/>
        <color indexed="8"/>
        <rFont val="宋体"/>
        <charset val="134"/>
      </rPr>
      <t>来</t>
    </r>
    <r>
      <rPr>
        <sz val="10"/>
        <color indexed="8"/>
        <rFont val="仿宋_GB2312"/>
        <charset val="134"/>
      </rPr>
      <t>一定</t>
    </r>
    <r>
      <rPr>
        <sz val="10"/>
        <color indexed="8"/>
        <rFont val="宋体"/>
        <charset val="134"/>
      </rPr>
      <t>时</t>
    </r>
    <r>
      <rPr>
        <sz val="10"/>
        <color indexed="8"/>
        <rFont val="仿宋_GB2312"/>
        <charset val="134"/>
      </rPr>
      <t xml:space="preserve">期
</t>
    </r>
    <r>
      <rPr>
        <sz val="10"/>
        <color indexed="8"/>
        <rFont val="宋体"/>
        <charset val="134"/>
      </rPr>
      <t>内</t>
    </r>
    <r>
      <rPr>
        <sz val="10"/>
        <color indexed="8"/>
        <rFont val="仿宋_GB2312"/>
        <charset val="134"/>
      </rPr>
      <t>需求</t>
    </r>
  </si>
  <si>
    <t>100%适应未来一定时期内需求</t>
  </si>
  <si>
    <r>
      <rPr>
        <sz val="10"/>
        <color theme="1"/>
        <rFont val="宋体"/>
        <charset val="134"/>
      </rPr>
      <t>满</t>
    </r>
    <r>
      <rPr>
        <sz val="10"/>
        <color indexed="8"/>
        <rFont val="仿宋_GB2312"/>
        <charset val="134"/>
      </rPr>
      <t>意度指</t>
    </r>
    <r>
      <rPr>
        <sz val="10"/>
        <color indexed="8"/>
        <rFont val="宋体"/>
        <charset val="134"/>
      </rPr>
      <t>标</t>
    </r>
  </si>
  <si>
    <r>
      <rPr>
        <sz val="10"/>
        <color theme="1"/>
        <rFont val="仿宋_GB2312"/>
        <charset val="134"/>
      </rPr>
      <t>服</t>
    </r>
    <r>
      <rPr>
        <sz val="10"/>
        <color indexed="8"/>
        <rFont val="宋体"/>
        <charset val="134"/>
      </rPr>
      <t>务对</t>
    </r>
    <r>
      <rPr>
        <sz val="10"/>
        <color indexed="8"/>
        <rFont val="仿宋_GB2312"/>
        <charset val="134"/>
      </rPr>
      <t>象</t>
    </r>
    <r>
      <rPr>
        <sz val="10"/>
        <color indexed="8"/>
        <rFont val="宋体"/>
        <charset val="134"/>
      </rPr>
      <t>满</t>
    </r>
    <r>
      <rPr>
        <sz val="10"/>
        <color indexed="8"/>
        <rFont val="仿宋_GB2312"/>
        <charset val="134"/>
      </rPr>
      <t>意度指</t>
    </r>
    <r>
      <rPr>
        <sz val="10"/>
        <color indexed="8"/>
        <rFont val="宋体"/>
        <charset val="134"/>
      </rPr>
      <t>标</t>
    </r>
  </si>
  <si>
    <t>普通国道建设项目、国道长大桥梁结构监测系统项目、国道灾害防治工程项目、国道危旧桥（危隧）改造项目、国道公路安全提升工程项目、普通省道建设项目、普通省道改线项目、普通省道公路路面改造项目、普通省道安全设施防护工程项目、普通省道危旧桥改造项目、普通省道危隧项目、其他路网项目、农村公路建设项目、农村公路渡改桥和新建桥梁建设项目、农村公路危桥改造项目、“三项工程”通畅工程项目、“三项工程”村道安防项目、客运枢纽建设项目、沿海港口公共基础设施建设项目、内河航道项目</t>
  </si>
  <si>
    <r>
      <rPr>
        <sz val="10"/>
        <color theme="1"/>
        <rFont val="仿宋_GB2312"/>
        <charset val="134"/>
      </rPr>
      <t>改善通行服</t>
    </r>
    <r>
      <rPr>
        <sz val="10"/>
        <color indexed="8"/>
        <rFont val="宋体"/>
        <charset val="134"/>
      </rPr>
      <t>务</t>
    </r>
    <r>
      <rPr>
        <sz val="10"/>
        <color indexed="8"/>
        <rFont val="仿宋_GB2312"/>
        <charset val="134"/>
      </rPr>
      <t>水平群</t>
    </r>
    <r>
      <rPr>
        <sz val="10"/>
        <color indexed="8"/>
        <rFont val="宋体"/>
        <charset val="134"/>
      </rPr>
      <t>众满</t>
    </r>
    <r>
      <rPr>
        <sz val="10"/>
        <color indexed="8"/>
        <rFont val="仿宋_GB2312"/>
        <charset val="134"/>
      </rPr>
      <t>意度</t>
    </r>
  </si>
  <si>
    <t>≥80%</t>
  </si>
  <si>
    <r>
      <rPr>
        <sz val="10"/>
        <color theme="1"/>
        <rFont val="仿宋_GB2312"/>
        <charset val="134"/>
      </rPr>
      <t>服</t>
    </r>
    <r>
      <rPr>
        <sz val="10"/>
        <color indexed="8"/>
        <rFont val="宋体"/>
        <charset val="134"/>
      </rPr>
      <t>务对</t>
    </r>
    <r>
      <rPr>
        <sz val="10"/>
        <color indexed="8"/>
        <rFont val="仿宋_GB2312"/>
        <charset val="134"/>
      </rPr>
      <t>象</t>
    </r>
    <r>
      <rPr>
        <sz val="10"/>
        <color indexed="8"/>
        <rFont val="宋体"/>
        <charset val="134"/>
      </rPr>
      <t>满</t>
    </r>
    <r>
      <rPr>
        <sz val="10"/>
        <color indexed="8"/>
        <rFont val="仿宋_GB2312"/>
        <charset val="134"/>
      </rPr>
      <t>意度</t>
    </r>
  </si>
  <si>
    <r>
      <rPr>
        <sz val="10"/>
        <color theme="1"/>
        <rFont val="宋体"/>
        <charset val="134"/>
      </rPr>
      <t>说</t>
    </r>
    <r>
      <rPr>
        <sz val="10"/>
        <color indexed="8"/>
        <rFont val="仿宋_GB2312"/>
        <charset val="134"/>
      </rPr>
      <t>明</t>
    </r>
  </si>
  <si>
    <t>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</si>
</sst>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宋体"/>
      <charset val="134"/>
      <scheme val="minor"/>
    </font>
    <font>
      <sz val="16"/>
      <color theme="1"/>
      <name val="黑体"/>
      <charset val="134"/>
    </font>
    <font>
      <b/>
      <sz val="11"/>
      <color theme="1"/>
      <name val="宋体"/>
      <charset val="134"/>
      <scheme val="minor"/>
    </font>
    <font>
      <sz val="22"/>
      <color theme="1"/>
      <name val="方正小标宋简体"/>
      <charset val="134"/>
    </font>
    <font>
      <sz val="10"/>
      <color theme="1"/>
      <name val="仿宋_GB2312"/>
      <charset val="134"/>
    </font>
    <font>
      <sz val="10"/>
      <color theme="1"/>
      <name val="宋体"/>
      <charset val="134"/>
    </font>
    <font>
      <sz val="10"/>
      <color indexed="8"/>
      <name val="宋体"/>
      <charset val="134"/>
    </font>
    <font>
      <sz val="10"/>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2"/>
      <name val="宋体"/>
      <charset val="134"/>
      <scheme val="minor"/>
    </font>
    <font>
      <sz val="12"/>
      <name val="宋体"/>
      <charset val="134"/>
    </font>
    <font>
      <sz val="10"/>
      <color indexed="8"/>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3"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xf numFmtId="0" fontId="26" fillId="0" borderId="0">
      <alignment vertical="center"/>
    </xf>
    <xf numFmtId="0" fontId="27" fillId="0" borderId="0"/>
    <xf numFmtId="0" fontId="0" fillId="0" borderId="0">
      <alignment vertical="center"/>
    </xf>
    <xf numFmtId="0" fontId="28" fillId="0" borderId="0"/>
  </cellStyleXfs>
  <cellXfs count="41">
    <xf numFmtId="0" fontId="0" fillId="0" borderId="0" xfId="0">
      <alignment vertical="center"/>
    </xf>
    <xf numFmtId="10" fontId="0" fillId="0" borderId="0" xfId="0" applyNumberFormat="1">
      <alignment vertical="center"/>
    </xf>
    <xf numFmtId="0" fontId="0" fillId="0" borderId="0" xfId="0" applyFont="1" applyFill="1">
      <alignment vertical="center"/>
    </xf>
    <xf numFmtId="0" fontId="1" fillId="0" borderId="0" xfId="0" applyFont="1" applyFill="1" applyAlignment="1">
      <alignment horizontal="center" vertical="center"/>
    </xf>
    <xf numFmtId="0" fontId="0" fillId="0" borderId="0" xfId="0"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4" fontId="5"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9" fontId="5" fillId="0" borderId="1" xfId="0" applyNumberFormat="1" applyFont="1" applyFill="1" applyBorder="1" applyAlignment="1">
      <alignment horizontal="center" vertical="center"/>
    </xf>
    <xf numFmtId="10" fontId="8" fillId="0" borderId="1" xfId="0" applyNumberFormat="1"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11 2" xfId="49"/>
    <cellStyle name="常规 20" xfId="50"/>
    <cellStyle name="常规 2 2 10 4" xfId="51"/>
    <cellStyle name="常规 2 2 13" xfId="52"/>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tabSelected="1" view="pageBreakPreview" zoomScale="80" zoomScaleNormal="100" workbookViewId="0">
      <selection activeCell="I26" sqref="I26:K26"/>
    </sheetView>
  </sheetViews>
  <sheetFormatPr defaultColWidth="9" defaultRowHeight="13.5"/>
  <cols>
    <col min="1" max="1" width="14.525" style="2" customWidth="1"/>
    <col min="2" max="2" width="12.3333333333333" style="2" customWidth="1"/>
    <col min="3" max="3" width="7.66666666666667" style="2" customWidth="1"/>
    <col min="4" max="4" width="4" style="2" customWidth="1"/>
    <col min="5" max="5" width="49.2166666666667" style="2" customWidth="1"/>
    <col min="6" max="6" width="25.4583333333333" style="2" customWidth="1"/>
    <col min="7" max="7" width="17.2083333333333" style="2" customWidth="1"/>
    <col min="8" max="8" width="16.775" style="2" customWidth="1"/>
    <col min="9" max="9" width="12.2083333333333" style="2" customWidth="1"/>
    <col min="10" max="10" width="34.875" style="3" customWidth="1"/>
    <col min="11" max="11" width="48.75" style="3" customWidth="1"/>
    <col min="12" max="16384" width="9" style="4"/>
  </cols>
  <sheetData>
    <row r="1" ht="28.95" customHeight="1" spans="1:2">
      <c r="A1" s="5" t="s">
        <v>0</v>
      </c>
      <c r="B1" s="6"/>
    </row>
    <row r="2" ht="38.1" customHeight="1" spans="1:11">
      <c r="A2" s="7" t="s">
        <v>1</v>
      </c>
      <c r="B2" s="7"/>
      <c r="C2" s="7"/>
      <c r="D2" s="7"/>
      <c r="E2" s="7"/>
      <c r="F2" s="7"/>
      <c r="G2" s="7"/>
      <c r="H2" s="7"/>
      <c r="I2" s="7"/>
      <c r="J2" s="7"/>
      <c r="K2" s="7"/>
    </row>
    <row r="3" ht="27" customHeight="1" spans="1:11">
      <c r="A3" s="8" t="s">
        <v>2</v>
      </c>
      <c r="B3" s="8"/>
      <c r="C3" s="8"/>
      <c r="D3" s="8"/>
      <c r="E3" s="8"/>
      <c r="F3" s="8"/>
      <c r="G3" s="8"/>
      <c r="H3" s="8"/>
      <c r="I3" s="8"/>
      <c r="J3" s="8"/>
      <c r="K3" s="8"/>
    </row>
    <row r="4" ht="34" customHeight="1" spans="1:11">
      <c r="A4" s="9" t="s">
        <v>3</v>
      </c>
      <c r="B4" s="10" t="s">
        <v>4</v>
      </c>
      <c r="C4" s="11"/>
      <c r="D4" s="11"/>
      <c r="E4" s="11"/>
      <c r="F4" s="11"/>
      <c r="G4" s="11"/>
      <c r="H4" s="11"/>
      <c r="I4" s="11"/>
      <c r="J4" s="11"/>
      <c r="K4" s="40"/>
    </row>
    <row r="5" ht="36" customHeight="1" spans="1:11">
      <c r="A5" s="9" t="s">
        <v>5</v>
      </c>
      <c r="B5" s="9" t="s">
        <v>6</v>
      </c>
      <c r="C5" s="9"/>
      <c r="D5" s="9"/>
      <c r="E5" s="9"/>
      <c r="F5" s="9"/>
      <c r="G5" s="9"/>
      <c r="H5" s="9"/>
      <c r="I5" s="9"/>
      <c r="J5" s="9"/>
      <c r="K5" s="9"/>
    </row>
    <row r="6" ht="42" customHeight="1" spans="1:11">
      <c r="A6" s="9" t="s">
        <v>7</v>
      </c>
      <c r="B6" s="9" t="s">
        <v>8</v>
      </c>
      <c r="C6" s="9"/>
      <c r="D6" s="9"/>
      <c r="E6" s="9"/>
      <c r="F6" s="9"/>
      <c r="G6" s="9" t="s">
        <v>9</v>
      </c>
      <c r="H6" s="12" t="s">
        <v>10</v>
      </c>
      <c r="I6" s="12"/>
      <c r="J6" s="12"/>
      <c r="K6" s="12"/>
    </row>
    <row r="7" ht="31.95" customHeight="1" spans="1:11">
      <c r="A7" s="9" t="s">
        <v>11</v>
      </c>
      <c r="B7" s="13"/>
      <c r="C7" s="13"/>
      <c r="D7" s="9" t="s">
        <v>12</v>
      </c>
      <c r="E7" s="9"/>
      <c r="F7" s="9"/>
      <c r="G7" s="9" t="s">
        <v>13</v>
      </c>
      <c r="H7" s="9"/>
      <c r="I7" s="9" t="s">
        <v>14</v>
      </c>
      <c r="J7" s="9"/>
      <c r="K7" s="9"/>
    </row>
    <row r="8" ht="30" customHeight="1" spans="1:11">
      <c r="A8" s="9"/>
      <c r="B8" s="13" t="s">
        <v>15</v>
      </c>
      <c r="C8" s="13"/>
      <c r="D8" s="14">
        <f>D9+D10+D11</f>
        <v>29253</v>
      </c>
      <c r="E8" s="14"/>
      <c r="F8" s="14"/>
      <c r="G8" s="15">
        <f>G9+G10+G11</f>
        <v>28593</v>
      </c>
      <c r="H8" s="15"/>
      <c r="I8" s="31">
        <f>G8/D8*100%</f>
        <v>0.977438211465491</v>
      </c>
      <c r="J8" s="31"/>
      <c r="K8" s="31"/>
    </row>
    <row r="9" ht="30" customHeight="1" spans="1:11">
      <c r="A9" s="9"/>
      <c r="B9" s="16" t="s">
        <v>16</v>
      </c>
      <c r="C9" s="16"/>
      <c r="D9" s="14">
        <v>16400</v>
      </c>
      <c r="E9" s="14"/>
      <c r="F9" s="14"/>
      <c r="G9" s="15">
        <v>16400</v>
      </c>
      <c r="H9" s="15"/>
      <c r="I9" s="31">
        <f>G9/D9*100%</f>
        <v>1</v>
      </c>
      <c r="J9" s="31"/>
      <c r="K9" s="31"/>
    </row>
    <row r="10" ht="30" customHeight="1" spans="1:11">
      <c r="A10" s="9"/>
      <c r="B10" s="13" t="s">
        <v>17</v>
      </c>
      <c r="C10" s="13"/>
      <c r="D10" s="14">
        <v>0</v>
      </c>
      <c r="E10" s="14"/>
      <c r="F10" s="14"/>
      <c r="G10" s="15">
        <v>0</v>
      </c>
      <c r="H10" s="15"/>
      <c r="I10" s="31">
        <v>0</v>
      </c>
      <c r="J10" s="31"/>
      <c r="K10" s="31"/>
    </row>
    <row r="11" ht="30" customHeight="1" spans="1:11">
      <c r="A11" s="9"/>
      <c r="B11" s="13" t="s">
        <v>18</v>
      </c>
      <c r="C11" s="13"/>
      <c r="D11" s="14">
        <v>12853</v>
      </c>
      <c r="E11" s="14"/>
      <c r="F11" s="14"/>
      <c r="G11" s="15">
        <v>12193</v>
      </c>
      <c r="H11" s="15"/>
      <c r="I11" s="31">
        <f>G11/D11*100%</f>
        <v>0.948650120594414</v>
      </c>
      <c r="J11" s="31"/>
      <c r="K11" s="31"/>
    </row>
    <row r="12" hidden="1" customHeight="1" spans="1:11">
      <c r="A12" s="17" t="s">
        <v>19</v>
      </c>
      <c r="B12" s="18"/>
      <c r="C12" s="18"/>
      <c r="D12" s="13" t="s">
        <v>20</v>
      </c>
      <c r="E12" s="13"/>
      <c r="F12" s="13"/>
      <c r="G12" s="13"/>
      <c r="H12" s="13"/>
      <c r="I12" s="9" t="s">
        <v>21</v>
      </c>
      <c r="J12" s="9"/>
      <c r="K12" s="9"/>
    </row>
    <row r="13" ht="106" hidden="1" customHeight="1" spans="1:11">
      <c r="A13" s="17"/>
      <c r="B13" s="18" t="s">
        <v>22</v>
      </c>
      <c r="C13" s="18"/>
      <c r="D13" s="19" t="s">
        <v>23</v>
      </c>
      <c r="E13" s="16"/>
      <c r="F13" s="16"/>
      <c r="G13" s="16"/>
      <c r="H13" s="16"/>
      <c r="I13" s="9"/>
      <c r="J13" s="9"/>
      <c r="K13" s="9"/>
    </row>
    <row r="14" ht="187" hidden="1" customHeight="1" spans="1:11">
      <c r="A14" s="17"/>
      <c r="B14" s="18" t="s">
        <v>24</v>
      </c>
      <c r="C14" s="18"/>
      <c r="D14" s="19" t="s">
        <v>25</v>
      </c>
      <c r="E14" s="16"/>
      <c r="F14" s="16"/>
      <c r="G14" s="16"/>
      <c r="H14" s="16"/>
      <c r="I14" s="12" t="s">
        <v>26</v>
      </c>
      <c r="J14" s="12"/>
      <c r="K14" s="12"/>
    </row>
    <row r="15" ht="55" hidden="1" customHeight="1" spans="1:11">
      <c r="A15" s="17"/>
      <c r="B15" s="20" t="s">
        <v>27</v>
      </c>
      <c r="C15" s="18"/>
      <c r="D15" s="19" t="s">
        <v>28</v>
      </c>
      <c r="E15" s="16"/>
      <c r="F15" s="16"/>
      <c r="G15" s="16"/>
      <c r="H15" s="16"/>
      <c r="I15" s="9"/>
      <c r="J15" s="9"/>
      <c r="K15" s="9"/>
    </row>
    <row r="16" ht="68" hidden="1" customHeight="1" spans="1:11">
      <c r="A16" s="17"/>
      <c r="B16" s="18" t="s">
        <v>29</v>
      </c>
      <c r="C16" s="18"/>
      <c r="D16" s="21" t="s">
        <v>30</v>
      </c>
      <c r="E16" s="12"/>
      <c r="F16" s="12"/>
      <c r="G16" s="12"/>
      <c r="H16" s="12"/>
      <c r="I16" s="9"/>
      <c r="J16" s="9"/>
      <c r="K16" s="9"/>
    </row>
    <row r="17" ht="101" hidden="1" customHeight="1" spans="1:11">
      <c r="A17" s="17"/>
      <c r="B17" s="20" t="s">
        <v>31</v>
      </c>
      <c r="C17" s="18"/>
      <c r="D17" s="22" t="s">
        <v>32</v>
      </c>
      <c r="E17" s="12"/>
      <c r="F17" s="12"/>
      <c r="G17" s="12"/>
      <c r="H17" s="12"/>
      <c r="I17" s="21" t="s">
        <v>33</v>
      </c>
      <c r="J17" s="12"/>
      <c r="K17" s="12"/>
    </row>
    <row r="18" ht="105" hidden="1" customHeight="1" spans="1:11">
      <c r="A18" s="17"/>
      <c r="B18" s="20" t="s">
        <v>34</v>
      </c>
      <c r="C18" s="18"/>
      <c r="D18" s="21" t="s">
        <v>35</v>
      </c>
      <c r="E18" s="12"/>
      <c r="F18" s="12"/>
      <c r="G18" s="12"/>
      <c r="H18" s="12"/>
      <c r="I18" s="9"/>
      <c r="J18" s="9"/>
      <c r="K18" s="9"/>
    </row>
    <row r="19" ht="54" hidden="1" customHeight="1" spans="1:11">
      <c r="A19" s="17"/>
      <c r="B19" s="18" t="s">
        <v>36</v>
      </c>
      <c r="C19" s="18"/>
      <c r="D19" s="22" t="s">
        <v>37</v>
      </c>
      <c r="E19" s="12"/>
      <c r="F19" s="12"/>
      <c r="G19" s="12"/>
      <c r="H19" s="12"/>
      <c r="I19" s="21" t="s">
        <v>38</v>
      </c>
      <c r="J19" s="12"/>
      <c r="K19" s="12"/>
    </row>
    <row r="20" ht="40" customHeight="1" spans="1:11">
      <c r="A20" s="17" t="s">
        <v>39</v>
      </c>
      <c r="B20" s="23" t="s">
        <v>40</v>
      </c>
      <c r="C20" s="24"/>
      <c r="D20" s="24"/>
      <c r="E20" s="24"/>
      <c r="F20" s="25"/>
      <c r="G20" s="9" t="s">
        <v>41</v>
      </c>
      <c r="H20" s="9"/>
      <c r="I20" s="9"/>
      <c r="J20" s="9"/>
      <c r="K20" s="9"/>
    </row>
    <row r="21" ht="60" customHeight="1" spans="1:11">
      <c r="A21" s="9"/>
      <c r="B21" s="22" t="s">
        <v>42</v>
      </c>
      <c r="C21" s="18" t="s">
        <v>43</v>
      </c>
      <c r="D21" s="18"/>
      <c r="E21" s="18"/>
      <c r="F21" s="18"/>
      <c r="G21" s="26" t="s">
        <v>44</v>
      </c>
      <c r="H21" s="12"/>
      <c r="I21" s="12"/>
      <c r="J21" s="12"/>
      <c r="K21" s="12"/>
    </row>
    <row r="22" ht="60" customHeight="1" spans="1:11">
      <c r="A22" s="17" t="s">
        <v>45</v>
      </c>
      <c r="B22" s="9" t="s">
        <v>46</v>
      </c>
      <c r="C22" s="9" t="s">
        <v>47</v>
      </c>
      <c r="D22" s="9"/>
      <c r="E22" s="9" t="s">
        <v>48</v>
      </c>
      <c r="F22" s="13" t="s">
        <v>49</v>
      </c>
      <c r="G22" s="9" t="s">
        <v>50</v>
      </c>
      <c r="H22" s="9" t="s">
        <v>51</v>
      </c>
      <c r="I22" s="9" t="s">
        <v>52</v>
      </c>
      <c r="J22" s="9"/>
      <c r="K22" s="9"/>
    </row>
    <row r="23" ht="44" customHeight="1" spans="1:11">
      <c r="A23" s="27" t="s">
        <v>45</v>
      </c>
      <c r="B23" s="27" t="s">
        <v>53</v>
      </c>
      <c r="C23" s="28" t="s">
        <v>54</v>
      </c>
      <c r="D23" s="28"/>
      <c r="E23" s="26" t="s">
        <v>42</v>
      </c>
      <c r="F23" s="12" t="s">
        <v>55</v>
      </c>
      <c r="G23" s="9">
        <v>2</v>
      </c>
      <c r="H23" s="9">
        <v>2</v>
      </c>
      <c r="I23" s="9"/>
      <c r="J23" s="9"/>
      <c r="K23" s="9"/>
    </row>
    <row r="24" ht="156" customHeight="1" spans="1:11">
      <c r="A24" s="29"/>
      <c r="B24" s="29"/>
      <c r="C24" s="28"/>
      <c r="D24" s="28"/>
      <c r="E24" s="12"/>
      <c r="F24" s="12" t="s">
        <v>56</v>
      </c>
      <c r="G24" s="9">
        <f>1+7</f>
        <v>8</v>
      </c>
      <c r="H24" s="9">
        <v>6</v>
      </c>
      <c r="I24" s="12" t="s">
        <v>57</v>
      </c>
      <c r="J24" s="12"/>
      <c r="K24" s="12"/>
    </row>
    <row r="25" ht="72" customHeight="1" spans="1:11">
      <c r="A25" s="29"/>
      <c r="B25" s="29"/>
      <c r="C25" s="28"/>
      <c r="D25" s="28"/>
      <c r="E25" s="12"/>
      <c r="F25" s="12" t="s">
        <v>58</v>
      </c>
      <c r="G25" s="9" t="s">
        <v>59</v>
      </c>
      <c r="H25" s="9" t="s">
        <v>60</v>
      </c>
      <c r="I25" s="9"/>
      <c r="J25" s="9"/>
      <c r="K25" s="9"/>
    </row>
    <row r="26" ht="99" customHeight="1" spans="1:11">
      <c r="A26" s="17" t="s">
        <v>61</v>
      </c>
      <c r="B26" s="17" t="s">
        <v>62</v>
      </c>
      <c r="C26" s="28" t="s">
        <v>63</v>
      </c>
      <c r="D26" s="13"/>
      <c r="E26" s="26" t="s">
        <v>64</v>
      </c>
      <c r="F26" s="21" t="s">
        <v>65</v>
      </c>
      <c r="G26" s="17" t="s">
        <v>66</v>
      </c>
      <c r="H26" s="9" t="s">
        <v>67</v>
      </c>
      <c r="I26" s="9"/>
      <c r="J26" s="9"/>
      <c r="K26" s="9"/>
    </row>
    <row r="27" ht="163" customHeight="1" spans="1:11">
      <c r="A27" s="17"/>
      <c r="B27" s="17"/>
      <c r="C27" s="13"/>
      <c r="D27" s="13"/>
      <c r="E27" s="26" t="s">
        <v>68</v>
      </c>
      <c r="F27" s="12" t="s">
        <v>69</v>
      </c>
      <c r="G27" s="30">
        <v>1</v>
      </c>
      <c r="H27" s="31">
        <v>0.8636</v>
      </c>
      <c r="I27" s="12" t="s">
        <v>70</v>
      </c>
      <c r="J27" s="12"/>
      <c r="K27" s="12"/>
    </row>
    <row r="28" ht="283" customHeight="1" spans="1:11">
      <c r="A28" s="17"/>
      <c r="B28" s="17"/>
      <c r="C28" s="28" t="s">
        <v>71</v>
      </c>
      <c r="D28" s="28"/>
      <c r="E28" s="26" t="s">
        <v>72</v>
      </c>
      <c r="F28" s="21" t="s">
        <v>73</v>
      </c>
      <c r="G28" s="9" t="s">
        <v>74</v>
      </c>
      <c r="H28" s="32" t="s">
        <v>75</v>
      </c>
      <c r="I28" s="12" t="s">
        <v>76</v>
      </c>
      <c r="J28" s="12"/>
      <c r="K28" s="12"/>
    </row>
    <row r="29" ht="375" customHeight="1" spans="1:11">
      <c r="A29" s="17"/>
      <c r="B29" s="17"/>
      <c r="C29" s="28"/>
      <c r="D29" s="28"/>
      <c r="E29" s="33" t="s">
        <v>77</v>
      </c>
      <c r="F29" s="12" t="s">
        <v>78</v>
      </c>
      <c r="G29" s="17" t="s">
        <v>66</v>
      </c>
      <c r="H29" s="32" t="s">
        <v>79</v>
      </c>
      <c r="I29" s="12" t="s">
        <v>80</v>
      </c>
      <c r="J29" s="12"/>
      <c r="K29" s="12"/>
    </row>
    <row r="30" ht="70" customHeight="1" spans="1:11">
      <c r="A30" s="17"/>
      <c r="B30" s="17"/>
      <c r="C30" s="13" t="s">
        <v>81</v>
      </c>
      <c r="D30" s="13"/>
      <c r="E30" s="26" t="s">
        <v>72</v>
      </c>
      <c r="F30" s="21" t="s">
        <v>82</v>
      </c>
      <c r="G30" s="30">
        <v>1</v>
      </c>
      <c r="H30" s="30">
        <v>1</v>
      </c>
      <c r="I30" s="9"/>
      <c r="J30" s="9"/>
      <c r="K30" s="9"/>
    </row>
    <row r="31" ht="49" customHeight="1" spans="1:11">
      <c r="A31" s="17"/>
      <c r="B31" s="17"/>
      <c r="C31" s="13"/>
      <c r="D31" s="13"/>
      <c r="E31" s="26" t="s">
        <v>42</v>
      </c>
      <c r="F31" s="21" t="s">
        <v>83</v>
      </c>
      <c r="G31" s="9" t="s">
        <v>84</v>
      </c>
      <c r="H31" s="9" t="s">
        <v>85</v>
      </c>
      <c r="I31" s="9"/>
      <c r="J31" s="9"/>
      <c r="K31" s="9"/>
    </row>
    <row r="32" ht="46.95" customHeight="1" spans="1:11">
      <c r="A32" s="17"/>
      <c r="B32" s="17"/>
      <c r="C32" s="13"/>
      <c r="D32" s="13"/>
      <c r="E32" s="26" t="s">
        <v>42</v>
      </c>
      <c r="F32" s="34" t="s">
        <v>86</v>
      </c>
      <c r="G32" s="35" t="s">
        <v>87</v>
      </c>
      <c r="H32" s="30" t="s">
        <v>88</v>
      </c>
      <c r="I32" s="9"/>
      <c r="J32" s="9"/>
      <c r="K32" s="9"/>
    </row>
    <row r="33" ht="186" customHeight="1" spans="1:11">
      <c r="A33" s="17" t="s">
        <v>61</v>
      </c>
      <c r="B33" s="9" t="s">
        <v>89</v>
      </c>
      <c r="C33" s="17" t="s">
        <v>90</v>
      </c>
      <c r="D33" s="9"/>
      <c r="E33" s="26" t="s">
        <v>91</v>
      </c>
      <c r="F33" s="21" t="s">
        <v>92</v>
      </c>
      <c r="G33" s="13" t="s">
        <v>93</v>
      </c>
      <c r="H33" s="13" t="s">
        <v>94</v>
      </c>
      <c r="I33" s="9"/>
      <c r="J33" s="9"/>
      <c r="K33" s="9"/>
    </row>
    <row r="34" ht="156" customHeight="1" spans="1:11">
      <c r="A34" s="17"/>
      <c r="B34" s="9"/>
      <c r="C34" s="9" t="s">
        <v>95</v>
      </c>
      <c r="D34" s="9"/>
      <c r="E34" s="26" t="s">
        <v>91</v>
      </c>
      <c r="F34" s="12" t="s">
        <v>96</v>
      </c>
      <c r="G34" s="17" t="s">
        <v>97</v>
      </c>
      <c r="H34" s="9" t="s">
        <v>98</v>
      </c>
      <c r="I34" s="9"/>
      <c r="J34" s="9"/>
      <c r="K34" s="9"/>
    </row>
    <row r="35" ht="58" customHeight="1" spans="1:11">
      <c r="A35" s="17"/>
      <c r="B35" s="9"/>
      <c r="C35" s="9"/>
      <c r="D35" s="9"/>
      <c r="E35" s="26" t="s">
        <v>42</v>
      </c>
      <c r="F35" s="12" t="s">
        <v>99</v>
      </c>
      <c r="G35" s="13" t="s">
        <v>100</v>
      </c>
      <c r="H35" s="9" t="s">
        <v>101</v>
      </c>
      <c r="I35" s="9"/>
      <c r="J35" s="9"/>
      <c r="K35" s="9"/>
    </row>
    <row r="36" ht="145.95" customHeight="1" spans="1:11">
      <c r="A36" s="17"/>
      <c r="B36" s="9"/>
      <c r="C36" s="9" t="s">
        <v>102</v>
      </c>
      <c r="D36" s="9"/>
      <c r="E36" s="26" t="s">
        <v>103</v>
      </c>
      <c r="F36" s="12" t="s">
        <v>104</v>
      </c>
      <c r="G36" s="13" t="s">
        <v>105</v>
      </c>
      <c r="H36" s="9" t="s">
        <v>106</v>
      </c>
      <c r="I36" s="9"/>
      <c r="J36" s="9"/>
      <c r="K36" s="9"/>
    </row>
    <row r="37" ht="112.95" customHeight="1" spans="1:11">
      <c r="A37" s="17" t="s">
        <v>61</v>
      </c>
      <c r="B37" s="9" t="s">
        <v>107</v>
      </c>
      <c r="C37" s="9" t="s">
        <v>108</v>
      </c>
      <c r="D37" s="9"/>
      <c r="E37" s="26" t="s">
        <v>109</v>
      </c>
      <c r="F37" s="12" t="s">
        <v>110</v>
      </c>
      <c r="G37" s="36">
        <v>1</v>
      </c>
      <c r="H37" s="9" t="s">
        <v>111</v>
      </c>
      <c r="I37" s="9"/>
      <c r="J37" s="9"/>
      <c r="K37" s="9"/>
    </row>
    <row r="38" ht="160.05" customHeight="1" spans="1:11">
      <c r="A38" s="17"/>
      <c r="B38" s="17" t="s">
        <v>112</v>
      </c>
      <c r="C38" s="9" t="s">
        <v>113</v>
      </c>
      <c r="D38" s="9"/>
      <c r="E38" s="26" t="s">
        <v>114</v>
      </c>
      <c r="F38" s="12" t="s">
        <v>115</v>
      </c>
      <c r="G38" s="13" t="s">
        <v>116</v>
      </c>
      <c r="H38" s="37">
        <v>0.8529</v>
      </c>
      <c r="I38" s="9"/>
      <c r="J38" s="9"/>
      <c r="K38" s="9"/>
    </row>
    <row r="39" ht="68" customHeight="1" spans="1:11">
      <c r="A39" s="17"/>
      <c r="B39" s="9"/>
      <c r="C39" s="9"/>
      <c r="D39" s="9"/>
      <c r="E39" s="26" t="s">
        <v>42</v>
      </c>
      <c r="F39" s="12" t="s">
        <v>117</v>
      </c>
      <c r="G39" s="13" t="s">
        <v>116</v>
      </c>
      <c r="H39" s="36">
        <v>1</v>
      </c>
      <c r="I39" s="9"/>
      <c r="J39" s="9"/>
      <c r="K39" s="9"/>
    </row>
    <row r="40" ht="24" customHeight="1" spans="1:11">
      <c r="A40" s="17" t="s">
        <v>118</v>
      </c>
      <c r="B40" s="38" t="s">
        <v>119</v>
      </c>
      <c r="C40" s="39"/>
      <c r="D40" s="39"/>
      <c r="E40" s="39"/>
      <c r="F40" s="39"/>
      <c r="G40" s="39"/>
      <c r="H40" s="39"/>
      <c r="I40" s="39"/>
      <c r="J40" s="11"/>
      <c r="K40" s="40"/>
    </row>
  </sheetData>
  <mergeCells count="97">
    <mergeCell ref="A2:K2"/>
    <mergeCell ref="A3:K3"/>
    <mergeCell ref="B4:K4"/>
    <mergeCell ref="B5:K5"/>
    <mergeCell ref="B6:F6"/>
    <mergeCell ref="H6:K6"/>
    <mergeCell ref="B7:C7"/>
    <mergeCell ref="D7:F7"/>
    <mergeCell ref="G7:H7"/>
    <mergeCell ref="I7:K7"/>
    <mergeCell ref="B8:C8"/>
    <mergeCell ref="D8:F8"/>
    <mergeCell ref="G8:H8"/>
    <mergeCell ref="I8:K8"/>
    <mergeCell ref="B9:C9"/>
    <mergeCell ref="D9:F9"/>
    <mergeCell ref="G9:H9"/>
    <mergeCell ref="I9:K9"/>
    <mergeCell ref="B10:C10"/>
    <mergeCell ref="D10:F10"/>
    <mergeCell ref="G10:H10"/>
    <mergeCell ref="I10:K10"/>
    <mergeCell ref="B11:C11"/>
    <mergeCell ref="D11:F11"/>
    <mergeCell ref="G11:H11"/>
    <mergeCell ref="I11:K11"/>
    <mergeCell ref="B12:C12"/>
    <mergeCell ref="D12:H12"/>
    <mergeCell ref="I12:K12"/>
    <mergeCell ref="B13:C13"/>
    <mergeCell ref="D13:H13"/>
    <mergeCell ref="I13:K13"/>
    <mergeCell ref="B14:C14"/>
    <mergeCell ref="D14:H14"/>
    <mergeCell ref="I14:K14"/>
    <mergeCell ref="B15:C15"/>
    <mergeCell ref="D15:H15"/>
    <mergeCell ref="I15:K15"/>
    <mergeCell ref="B16:C16"/>
    <mergeCell ref="D16:H16"/>
    <mergeCell ref="I16:K16"/>
    <mergeCell ref="B17:C17"/>
    <mergeCell ref="D17:H17"/>
    <mergeCell ref="I17:K17"/>
    <mergeCell ref="B18:C18"/>
    <mergeCell ref="D18:H18"/>
    <mergeCell ref="I18:K18"/>
    <mergeCell ref="B19:C19"/>
    <mergeCell ref="D19:H19"/>
    <mergeCell ref="I19:K19"/>
    <mergeCell ref="B20:F20"/>
    <mergeCell ref="G20:K20"/>
    <mergeCell ref="C21:F21"/>
    <mergeCell ref="G21:K21"/>
    <mergeCell ref="C22:D22"/>
    <mergeCell ref="I22:K22"/>
    <mergeCell ref="I23:K23"/>
    <mergeCell ref="I24:K24"/>
    <mergeCell ref="I25:K25"/>
    <mergeCell ref="I26:K26"/>
    <mergeCell ref="I27:K27"/>
    <mergeCell ref="I28:K28"/>
    <mergeCell ref="I29:K29"/>
    <mergeCell ref="I30:K30"/>
    <mergeCell ref="I31:K31"/>
    <mergeCell ref="I32:K32"/>
    <mergeCell ref="C33:D33"/>
    <mergeCell ref="I33:K33"/>
    <mergeCell ref="I34:K34"/>
    <mergeCell ref="I35:K35"/>
    <mergeCell ref="C36:D36"/>
    <mergeCell ref="I36:K36"/>
    <mergeCell ref="C37:D37"/>
    <mergeCell ref="I37:K37"/>
    <mergeCell ref="I38:K38"/>
    <mergeCell ref="I39:K39"/>
    <mergeCell ref="B40:K40"/>
    <mergeCell ref="A7:A11"/>
    <mergeCell ref="A12:A19"/>
    <mergeCell ref="A20:A21"/>
    <mergeCell ref="A23:A25"/>
    <mergeCell ref="A26:A29"/>
    <mergeCell ref="A30:A32"/>
    <mergeCell ref="A33:A36"/>
    <mergeCell ref="A37:A39"/>
    <mergeCell ref="B23:B25"/>
    <mergeCell ref="B26:B29"/>
    <mergeCell ref="B30:B32"/>
    <mergeCell ref="B33:B36"/>
    <mergeCell ref="B38:B39"/>
    <mergeCell ref="E23:E25"/>
    <mergeCell ref="C23:D25"/>
    <mergeCell ref="C26:D27"/>
    <mergeCell ref="C28:D29"/>
    <mergeCell ref="C30:D32"/>
    <mergeCell ref="C38:D39"/>
    <mergeCell ref="C34:D35"/>
  </mergeCells>
  <printOptions horizontalCentered="1"/>
  <pageMargins left="0.393055555555556" right="0.393055555555556" top="0.393055555555556" bottom="0.393055555555556" header="0.314583333333333" footer="0.314583333333333"/>
  <pageSetup paperSize="8" scale="58" firstPageNumber="93" fitToHeight="0" orientation="portrait" useFirstPageNumber="1" horizontalDpi="600"/>
  <headerFooter differentOddEven="1">
    <oddFooter>&amp;R— &amp;P —</oddFooter>
    <evenFooter>&amp;L— &amp;P —</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L18:N33"/>
  <sheetViews>
    <sheetView workbookViewId="0">
      <selection activeCell="N34" sqref="N34"/>
    </sheetView>
  </sheetViews>
  <sheetFormatPr defaultColWidth="9" defaultRowHeight="13.5"/>
  <cols>
    <col min="14" max="14" width="9" style="1"/>
  </cols>
  <sheetData>
    <row r="18" spans="12:14">
      <c r="L18">
        <v>9</v>
      </c>
      <c r="M18">
        <v>0</v>
      </c>
      <c r="N18" s="1">
        <f t="shared" ref="N18:N24" si="0">M18/L18</f>
        <v>0</v>
      </c>
    </row>
    <row r="19" spans="12:14">
      <c r="L19">
        <v>43</v>
      </c>
      <c r="M19">
        <v>26</v>
      </c>
      <c r="N19" s="1">
        <f t="shared" si="0"/>
        <v>0.604651162790698</v>
      </c>
    </row>
    <row r="20" spans="12:14">
      <c r="L20">
        <v>5</v>
      </c>
      <c r="M20">
        <v>0</v>
      </c>
      <c r="N20" s="1">
        <f t="shared" si="0"/>
        <v>0</v>
      </c>
    </row>
    <row r="21" spans="12:14">
      <c r="L21">
        <v>64</v>
      </c>
      <c r="M21">
        <v>13</v>
      </c>
      <c r="N21" s="1">
        <f t="shared" si="0"/>
        <v>0.203125</v>
      </c>
    </row>
    <row r="22" spans="12:14">
      <c r="L22">
        <v>259</v>
      </c>
      <c r="M22">
        <v>77</v>
      </c>
      <c r="N22" s="1">
        <f t="shared" si="0"/>
        <v>0.297297297297297</v>
      </c>
    </row>
    <row r="23" spans="12:14">
      <c r="L23">
        <v>1542</v>
      </c>
      <c r="M23">
        <v>1072</v>
      </c>
      <c r="N23" s="1">
        <f t="shared" si="0"/>
        <v>0.695201037613489</v>
      </c>
    </row>
    <row r="24" spans="12:14">
      <c r="L24">
        <v>974</v>
      </c>
      <c r="M24">
        <v>340</v>
      </c>
      <c r="N24" s="1">
        <f t="shared" si="0"/>
        <v>0.349075975359343</v>
      </c>
    </row>
    <row r="29" spans="14:14">
      <c r="N29" s="1">
        <f>SUM(N18:N24)</f>
        <v>2.14935047306083</v>
      </c>
    </row>
    <row r="33" spans="14:14">
      <c r="N33" s="1">
        <f>N29/7</f>
        <v>0.307050067580118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附件</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李花</cp:lastModifiedBy>
  <dcterms:created xsi:type="dcterms:W3CDTF">2023-04-28T08:57:00Z</dcterms:created>
  <cp:lastPrinted>2023-05-14T03:19:00Z</cp:lastPrinted>
  <dcterms:modified xsi:type="dcterms:W3CDTF">2024-04-19T08:41:31Z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294669C55FD84BC6A2190E534FA32359_13</vt:lpwstr>
  </property>
  <property fmtid="{D5CDD505-2E9C-101B-9397-08002B2CF9AE}" pid="3" name="KSOProductBuildVer">
    <vt:lpwstr>2052-12.1.0.16417</vt:lpwstr>
  </property>
</Properties>
</file>